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25 2022 SCF Update/Data download/"/>
    </mc:Choice>
  </mc:AlternateContent>
  <xr:revisionPtr revIDLastSave="0" documentId="13_ncr:1_{666BCF23-290F-154C-B5F3-E4AAF9146AEA}" xr6:coauthVersionLast="47" xr6:coauthVersionMax="47" xr10:uidLastSave="{00000000-0000-0000-0000-000000000000}"/>
  <bookViews>
    <workbookView xWindow="680" yWindow="500" windowWidth="31840" windowHeight="20440" tabRatio="872" firstSheet="5" activeTab="5" xr2:uid="{00000000-000D-0000-FFFF-FFFF00000000}"/>
  </bookViews>
  <sheets>
    <sheet name="Table 1" sheetId="51" r:id="rId1"/>
    <sheet name="Table 2" sheetId="42" r:id="rId2"/>
    <sheet name="Table 3" sheetId="25" r:id="rId3"/>
    <sheet name="Table 4" sheetId="53" r:id="rId4"/>
    <sheet name="Table 5" sheetId="24" r:id="rId5"/>
    <sheet name="Figure 1" sheetId="50" r:id="rId6"/>
    <sheet name="Figure 2" sheetId="27" r:id="rId7"/>
    <sheet name="Figure 3" sheetId="28" r:id="rId8"/>
    <sheet name="Figure 4" sheetId="36" r:id="rId9"/>
    <sheet name="Figure 5" sheetId="30" r:id="rId10"/>
    <sheet name="Figure 6" sheetId="31" r:id="rId11"/>
    <sheet name="Figure 7" sheetId="46" r:id="rId12"/>
    <sheet name="Figure 8" sheetId="9" r:id="rId13"/>
    <sheet name="Figure 9" sheetId="49" r:id="rId14"/>
    <sheet name="Figure 10" sheetId="54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AMO_UniqueIdentifier" hidden="1">"'641929e1-6afd-4aa9-a5e7-fb64009774b9'"</definedName>
    <definedName name="_Regression_Int">1</definedName>
    <definedName name="analysis">'[1]medicare smi deduction'!$A$1:$W$92</definedName>
    <definedName name="avg_earn_analysis">'[1]medicare smi deduction'!$A$1:$X$72</definedName>
    <definedName name="BLPH1" hidden="1">[2]Sheet1!#REF!</definedName>
    <definedName name="BLPH2" hidden="1">[2]Sheet1!$A$5</definedName>
    <definedName name="BperGDP">'[1]part B expend % GDP'!$A$4:$B$28</definedName>
    <definedName name="CPI">'[1]CPI-W'!$A$1:$F$41</definedName>
    <definedName name="Economic_Variables">#REF!</definedName>
    <definedName name="economic_variables_NEW">#REF!</definedName>
    <definedName name="Economics">'[3]OCACT Economic'!$A$6:$N$126</definedName>
    <definedName name="enroll">'[1]medicare enrollment'!$A$4:$F$35</definedName>
    <definedName name="from_ssa">'[1]From SSA'!$A$4:$AB$125</definedName>
    <definedName name="GDP">[1]GDP!$A$5:$K$84</definedName>
    <definedName name="hist_cost">'[4]IV.B1 hist'!$A$4:$F$27</definedName>
    <definedName name="inc_cost">[5]Inc_Cost!$A$6:$S$127</definedName>
    <definedName name="Income_Components">#REF!</definedName>
    <definedName name="Income_components_NEW">#REF!</definedName>
    <definedName name="Intermediate_Costs">'[6]Intermediate Cost'!$A$7:$O$87</definedName>
    <definedName name="IV.B1_hist">#REF!</definedName>
    <definedName name="IV.B1._proj">#REF!</definedName>
    <definedName name="medearn">'[1]V.C7 medium earnings'!$A$5:$M$156</definedName>
    <definedName name="proj_cost">'[4]IV.B1 proj'!$A$5:$J$84</definedName>
    <definedName name="Projections">[7]StockReturns!$A$5:$J$81</definedName>
    <definedName name="QUERY_FOR_COMPLETE">'[8]Fig 5.5'!$B$2:$F$5151</definedName>
    <definedName name="scldmedearn">[9]V.C7!$A$10:$M$160</definedName>
    <definedName name="sed">#REF!</definedName>
    <definedName name="SMIprem">'[1]SMI premium'!$A$18:$G$78</definedName>
    <definedName name="Table_IV.B1">#REF!</definedName>
    <definedName name="use">#REF!</definedName>
    <definedName name="use_">#REF!</definedName>
    <definedName name="use_this">#REF!</definedName>
    <definedName name="use_this_one">#REF!</definedName>
    <definedName name="use_this_one_really">#REF!</definedName>
    <definedName name="V.C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27" l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</calcChain>
</file>

<file path=xl/sharedStrings.xml><?xml version="1.0" encoding="utf-8"?>
<sst xmlns="http://schemas.openxmlformats.org/spreadsheetml/2006/main" count="103" uniqueCount="78">
  <si>
    <t>* When using these data, please cite the Center for Retirement Research at Boston College.</t>
  </si>
  <si>
    <t xml:space="preserve">Both </t>
  </si>
  <si>
    <t>Defined benefit</t>
  </si>
  <si>
    <t>Defined contribution</t>
  </si>
  <si>
    <t>IRA</t>
  </si>
  <si>
    <t>All</t>
  </si>
  <si>
    <t>Plans offering target date funds</t>
  </si>
  <si>
    <t>Participants using target date funds</t>
  </si>
  <si>
    <t>Equity</t>
  </si>
  <si>
    <t>Bond</t>
  </si>
  <si>
    <t>35-44</t>
  </si>
  <si>
    <t>45-54</t>
  </si>
  <si>
    <t>55-64</t>
  </si>
  <si>
    <t>Vanguard</t>
  </si>
  <si>
    <t xml:space="preserve">Total </t>
  </si>
  <si>
    <t>Income range (quintiles)</t>
  </si>
  <si>
    <t>Median 401(k)/IRA balance</t>
  </si>
  <si>
    <t>Age</t>
  </si>
  <si>
    <r>
      <t xml:space="preserve">Figure 1. </t>
    </r>
    <r>
      <rPr>
        <i/>
        <sz val="12"/>
        <color theme="1"/>
        <rFont val="Times New Roman"/>
        <family val="1"/>
      </rPr>
      <t>Social Security Replacement Rates for Average Earner Retiring at Age 65, 1995, 2015, and 2035</t>
    </r>
  </si>
  <si>
    <t xml:space="preserve">Note: Replacement rates for 2035 are based on scheduled benefits, not payable benefits. </t>
  </si>
  <si>
    <t>Reported replacement rate (retirement at age 65)</t>
  </si>
  <si>
    <t>After Part B SMI deduction</t>
  </si>
  <si>
    <t>After personal income taxation</t>
  </si>
  <si>
    <t>Year</t>
  </si>
  <si>
    <t>Defined benefit         only</t>
  </si>
  <si>
    <t>Defined contribution – 401(k) plans – only</t>
  </si>
  <si>
    <t>Eligible participating</t>
  </si>
  <si>
    <t xml:space="preserve">Employer </t>
  </si>
  <si>
    <t>Employee</t>
  </si>
  <si>
    <t>Combined</t>
  </si>
  <si>
    <t>%</t>
  </si>
  <si>
    <t>Percent with 
401(k)</t>
  </si>
  <si>
    <t>All workers, aged 25-64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</si>
  <si>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Vanguard (2023).</t>
    </r>
  </si>
  <si>
    <t>Median 401(k)</t>
  </si>
  <si>
    <t>Median 401(k)/IRA</t>
  </si>
  <si>
    <t>lowest</t>
  </si>
  <si>
    <t>2nd</t>
  </si>
  <si>
    <t>3rd</t>
  </si>
  <si>
    <t>4th</t>
  </si>
  <si>
    <t>Highest</t>
  </si>
  <si>
    <t>Household surveys</t>
  </si>
  <si>
    <t>Tax data</t>
  </si>
  <si>
    <r>
      <rPr>
        <i/>
        <sz val="10"/>
        <color indexed="8"/>
        <rFont val="Times New Roman"/>
        <family val="1"/>
      </rPr>
      <t xml:space="preserve">Sources: </t>
    </r>
    <r>
      <rPr>
        <sz val="10"/>
        <color indexed="8"/>
        <rFont val="Times New Roman"/>
        <family val="1"/>
      </rPr>
      <t>Centers for Medicare &amp; Medicaid Services (2023); and U.S. Social Security Administration (2023).</t>
    </r>
  </si>
  <si>
    <r>
      <t xml:space="preserve">Figure 4. </t>
    </r>
    <r>
      <rPr>
        <i/>
        <sz val="12"/>
        <color theme="1"/>
        <rFont val="Times New Roman"/>
        <family val="1"/>
      </rPr>
      <t>Total U.S. Private Retirement Assets, by Type of Plan, 2022</t>
    </r>
  </si>
  <si>
    <r>
      <t xml:space="preserve">Source: </t>
    </r>
    <r>
      <rPr>
        <sz val="10"/>
        <color theme="1"/>
        <rFont val="Times New Roman"/>
        <family val="1"/>
      </rPr>
      <t>Authors’ calculations using 2019 and 2022 SCF.</t>
    </r>
  </si>
  <si>
    <t>2020-2022</t>
  </si>
  <si>
    <t>S&amp;P 500 (TR)</t>
  </si>
  <si>
    <t>S&amp;P U.S. Aggregate Bond Index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</si>
  <si>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2"/>
      </rPr>
      <t>Standard and Poor's Global (2023).</t>
    </r>
  </si>
  <si>
    <r>
      <t xml:space="preserve">Table 1. </t>
    </r>
    <r>
      <rPr>
        <i/>
        <sz val="12"/>
        <color theme="1"/>
        <rFont val="Times New Roman"/>
        <family val="1"/>
      </rPr>
      <t>Stock and Bond Returns, 2020-2022</t>
    </r>
  </si>
  <si>
    <r>
      <t xml:space="preserve">Table 2. </t>
    </r>
    <r>
      <rPr>
        <i/>
        <sz val="12"/>
        <color theme="1"/>
        <rFont val="Times New Roman"/>
        <family val="1"/>
      </rPr>
      <t>Median 401(k) Balances By Age from Vanguard, 2019 and 2022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</si>
  <si>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Vanguard (2020, 2023).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</si>
  <si>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the 2019 and 2022 SCF.</t>
    </r>
  </si>
  <si>
    <r>
      <t>Table 3.</t>
    </r>
    <r>
      <rPr>
        <i/>
        <sz val="12"/>
        <color theme="1"/>
        <rFont val="Times New Roman"/>
        <family val="1"/>
      </rPr>
      <t xml:space="preserve"> Median 401(k) Balances for Working Individuals, 2019 and 2022 SCF </t>
    </r>
  </si>
  <si>
    <r>
      <t>Table 34.</t>
    </r>
    <r>
      <rPr>
        <i/>
        <sz val="12"/>
        <color theme="1"/>
        <rFont val="Times New Roman"/>
        <family val="1"/>
      </rPr>
      <t xml:space="preserve"> 401(k)/IRA Balances for Working Individuals, 2019 and 2022 SCF </t>
    </r>
  </si>
  <si>
    <r>
      <t xml:space="preserve">Table 5. </t>
    </r>
    <r>
      <rPr>
        <i/>
        <sz val="12"/>
        <color theme="1"/>
        <rFont val="Times New Roman"/>
        <family val="1"/>
      </rPr>
      <t>Median 401(k)/IRA Balances for Working Households with a 401(k), Age 55-64, by Income Quintile, 2019 and 2022</t>
    </r>
  </si>
  <si>
    <t>Target date</t>
  </si>
  <si>
    <t>Money market</t>
  </si>
  <si>
    <r>
      <t xml:space="preserve">Figure 2. </t>
    </r>
    <r>
      <rPr>
        <i/>
        <sz val="12"/>
        <color theme="1"/>
        <rFont val="Times New Roman"/>
        <family val="1"/>
      </rPr>
      <t>Percentage of Workers Ages 25-64 Participating in an Employer-Sponsored Pension, 1989-2022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</si>
  <si>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Authors’ calculations based on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2"/>
      </rPr>
      <t xml:space="preserve"> (SCF) (1989-2022).</t>
    </r>
  </si>
  <si>
    <r>
      <t xml:space="preserve">Figure 3. </t>
    </r>
    <r>
      <rPr>
        <i/>
        <sz val="12"/>
        <color theme="1"/>
        <rFont val="Times New Roman"/>
        <family val="1"/>
      </rPr>
      <t>Workers with Coverage, by Type of Retirement Plan, 1983, 1998, and 2022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</si>
  <si>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Authors’ calculations based on the SCF (1983, 1998, and 2022).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</si>
  <si>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2"/>
      </rPr>
      <t xml:space="preserve">U.S. Board of Governors of the Federal Reserve System, </t>
    </r>
    <r>
      <rPr>
        <i/>
        <sz val="10"/>
        <color theme="1"/>
        <rFont val="Times New Roman"/>
        <family val="1"/>
      </rPr>
      <t>Financial Accounts of the United States</t>
    </r>
    <r>
      <rPr>
        <sz val="10"/>
        <color theme="1"/>
        <rFont val="Times New Roman"/>
        <family val="2"/>
      </rPr>
      <t xml:space="preserve"> (2023).</t>
    </r>
  </si>
  <si>
    <r>
      <t xml:space="preserve">Figure 5. </t>
    </r>
    <r>
      <rPr>
        <i/>
        <sz val="12"/>
        <color theme="1"/>
        <rFont val="Times New Roman"/>
        <family val="1"/>
      </rPr>
      <t>Percentage of Eligible Workers Participating in 401(k) Plans, 1988-2022 </t>
    </r>
  </si>
  <si>
    <r>
      <t>Figure 6.</t>
    </r>
    <r>
      <rPr>
        <i/>
        <sz val="12"/>
        <color theme="1"/>
        <rFont val="Times New Roman"/>
        <family val="1"/>
      </rPr>
      <t xml:space="preserve"> Average Employer and Employee Contribution Rates, 2007-2022 </t>
    </r>
  </si>
  <si>
    <r>
      <t xml:space="preserve">Source: </t>
    </r>
    <r>
      <rPr>
        <sz val="10"/>
        <color rgb="FF211D1E"/>
        <rFont val="Times New Roman"/>
        <family val="1"/>
      </rPr>
      <t>Vanguard (2023). </t>
    </r>
  </si>
  <si>
    <r>
      <t xml:space="preserve">Figure 7. </t>
    </r>
    <r>
      <rPr>
        <i/>
        <sz val="12"/>
        <color theme="1"/>
        <rFont val="Times New Roman"/>
        <family val="1"/>
      </rPr>
      <t>Target Date Fund Adoption, 2005-2022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</si>
  <si>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2"/>
      </rPr>
      <t>Investment Company Institute (2023).</t>
    </r>
  </si>
  <si>
    <r>
      <t xml:space="preserve">Figure 8. </t>
    </r>
    <r>
      <rPr>
        <i/>
        <sz val="12"/>
        <color theme="1"/>
        <rFont val="Times New Roman"/>
        <family val="1"/>
      </rPr>
      <t>Asset-Weighted Expense Ratios by Type of Fund, Basis Points, 2022</t>
    </r>
  </si>
  <si>
    <r>
      <t xml:space="preserve">Figure 9. </t>
    </r>
    <r>
      <rPr>
        <i/>
        <sz val="12"/>
        <color theme="1"/>
        <rFont val="Times New Roman"/>
        <family val="1"/>
      </rPr>
      <t>Estimates of Annual Pre-Retirement Withdrawal Rates from Various Sources</t>
    </r>
  </si>
  <si>
    <t>Note: For comparability and to avoid distortions due to the pandemic, all of these estimates pre-date 2020. </t>
  </si>
  <si>
    <r>
      <t xml:space="preserve">Sources: </t>
    </r>
    <r>
      <rPr>
        <sz val="10"/>
        <color rgb="FF211D1E"/>
        <rFont val="Times New Roman"/>
        <family val="1"/>
      </rPr>
      <t>Authors’ estimates from Vanguard (2020), Munnell and Webb (2015), and Goodman et al. (2021). </t>
    </r>
  </si>
  <si>
    <r>
      <t xml:space="preserve">Figure 10. </t>
    </r>
    <r>
      <rPr>
        <i/>
        <sz val="12"/>
        <color theme="1"/>
        <rFont val="Times New Roman"/>
        <family val="1"/>
      </rPr>
      <t>Median 401(k)/IRA Balances of Working Households with a 401(k) by Age Group, 2016, 2019, and 2022 </t>
    </r>
  </si>
  <si>
    <t>Note: Sample excludes households that are not working and those that have only an IRA. </t>
  </si>
  <si>
    <t>Ages</t>
  </si>
  <si>
    <r>
      <t xml:space="preserve">Sources: </t>
    </r>
    <r>
      <rPr>
        <sz val="10"/>
        <color rgb="FF211D1E"/>
        <rFont val="Times New Roman"/>
        <family val="1"/>
      </rPr>
      <t>Authors’ calculations from the SCF (2016-2022). </t>
    </r>
  </si>
  <si>
    <r>
      <t xml:space="preserve">Sources: </t>
    </r>
    <r>
      <rPr>
        <sz val="10"/>
        <color rgb="FF211D1E"/>
        <rFont val="Times New Roman"/>
        <family val="1"/>
      </rPr>
      <t>U.S. Bureau of Labor Statistics (2003); and authors' calculations based on the SCF (1998-2022).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</si>
</sst>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0.000000000000000%"/>
    <numFmt numFmtId="167" formatCode="0.00000000000000%"/>
    <numFmt numFmtId="168" formatCode="&quot;$&quot;#,##0.00"/>
  </numFmts>
  <fonts count="27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Arial"/>
      <family val="2"/>
    </font>
    <font>
      <i/>
      <sz val="10"/>
      <color indexed="8"/>
      <name val="Times New Roman"/>
      <family val="1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Arial"/>
      <family val="2"/>
    </font>
    <font>
      <u/>
      <sz val="12"/>
      <color theme="10"/>
      <name val="Times New Roman"/>
      <family val="2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theme="1"/>
      <name val="Times New Roman"/>
      <family val="2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/>
    <xf numFmtId="0" fontId="4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7" fillId="0" borderId="0"/>
    <xf numFmtId="0" fontId="18" fillId="0" borderId="0"/>
    <xf numFmtId="0" fontId="19" fillId="0" borderId="0"/>
    <xf numFmtId="0" fontId="4" fillId="0" borderId="0"/>
    <xf numFmtId="0" fontId="6" fillId="0" borderId="0"/>
    <xf numFmtId="0" fontId="6" fillId="0" borderId="0"/>
    <xf numFmtId="0" fontId="8" fillId="0" borderId="0"/>
    <xf numFmtId="0" fontId="4" fillId="0" borderId="0"/>
    <xf numFmtId="0" fontId="5" fillId="0" borderId="0"/>
    <xf numFmtId="0" fontId="5" fillId="0" borderId="0"/>
    <xf numFmtId="0" fontId="20" fillId="0" borderId="0"/>
    <xf numFmtId="0" fontId="21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2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0" fontId="2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7" fillId="0" borderId="0" xfId="0" applyFont="1"/>
    <xf numFmtId="0" fontId="9" fillId="0" borderId="0" xfId="0" applyFont="1"/>
    <xf numFmtId="0" fontId="10" fillId="0" borderId="0" xfId="0" applyFont="1"/>
    <xf numFmtId="9" fontId="0" fillId="0" borderId="0" xfId="0" applyNumberFormat="1"/>
    <xf numFmtId="0" fontId="8" fillId="0" borderId="0" xfId="0" applyFont="1" applyAlignment="1">
      <alignment horizontal="center" vertical="center"/>
    </xf>
    <xf numFmtId="0" fontId="8" fillId="0" borderId="0" xfId="0" applyFont="1"/>
    <xf numFmtId="9" fontId="8" fillId="0" borderId="0" xfId="2" applyFont="1" applyFill="1"/>
    <xf numFmtId="10" fontId="8" fillId="0" borderId="0" xfId="2" applyNumberFormat="1" applyFont="1" applyFill="1"/>
    <xf numFmtId="0" fontId="11" fillId="0" borderId="0" xfId="0" applyFont="1"/>
    <xf numFmtId="0" fontId="12" fillId="0" borderId="0" xfId="0" applyFont="1"/>
    <xf numFmtId="0" fontId="13" fillId="0" borderId="0" xfId="5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5" fontId="0" fillId="0" borderId="3" xfId="1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9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9" fontId="9" fillId="0" borderId="0" xfId="2" applyFont="1" applyFill="1" applyAlignment="1">
      <alignment horizontal="center"/>
    </xf>
    <xf numFmtId="0" fontId="4" fillId="0" borderId="0" xfId="18"/>
    <xf numFmtId="0" fontId="12" fillId="0" borderId="0" xfId="0" applyFont="1" applyAlignment="1">
      <alignment horizontal="center"/>
    </xf>
    <xf numFmtId="0" fontId="23" fillId="0" borderId="2" xfId="0" applyFont="1" applyBorder="1" applyAlignment="1">
      <alignment horizontal="center"/>
    </xf>
    <xf numFmtId="0" fontId="9" fillId="0" borderId="2" xfId="0" applyFont="1" applyBorder="1"/>
    <xf numFmtId="0" fontId="0" fillId="0" borderId="2" xfId="0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6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1" fontId="9" fillId="0" borderId="2" xfId="0" applyNumberFormat="1" applyFont="1" applyBorder="1" applyAlignment="1">
      <alignment horizontal="right" vertical="center" wrapText="1"/>
    </xf>
    <xf numFmtId="1" fontId="9" fillId="0" borderId="0" xfId="0" applyNumberFormat="1" applyFont="1" applyAlignment="1">
      <alignment horizontal="right" vertical="center" wrapText="1"/>
    </xf>
    <xf numFmtId="9" fontId="0" fillId="0" borderId="0" xfId="2" applyFont="1" applyAlignment="1">
      <alignment horizontal="center"/>
    </xf>
    <xf numFmtId="164" fontId="0" fillId="0" borderId="0" xfId="2" applyNumberFormat="1" applyFont="1"/>
    <xf numFmtId="166" fontId="0" fillId="0" borderId="0" xfId="2" applyNumberFormat="1" applyFont="1"/>
    <xf numFmtId="167" fontId="0" fillId="0" borderId="0" xfId="2" applyNumberFormat="1" applyFont="1"/>
    <xf numFmtId="0" fontId="0" fillId="0" borderId="2" xfId="0" applyBorder="1" applyAlignment="1">
      <alignment horizontal="left" vertical="center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10" fontId="0" fillId="0" borderId="0" xfId="2" applyNumberFormat="1" applyFont="1"/>
    <xf numFmtId="0" fontId="0" fillId="0" borderId="0" xfId="0" applyAlignment="1">
      <alignment horizontal="left" vertical="center"/>
    </xf>
    <xf numFmtId="165" fontId="0" fillId="0" borderId="0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9" fontId="11" fillId="0" borderId="0" xfId="2" applyFont="1" applyBorder="1" applyAlignment="1">
      <alignment horizontal="center" vertical="center"/>
    </xf>
    <xf numFmtId="9" fontId="0" fillId="0" borderId="0" xfId="2" applyFont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5" fillId="0" borderId="0" xfId="43" applyAlignment="1">
      <alignment horizontal="left"/>
    </xf>
    <xf numFmtId="9" fontId="0" fillId="0" borderId="1" xfId="0" applyNumberFormat="1" applyBorder="1" applyAlignment="1">
      <alignment horizontal="center" vertical="center"/>
    </xf>
    <xf numFmtId="0" fontId="5" fillId="0" borderId="1" xfId="43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9" fillId="0" borderId="0" xfId="44" applyFont="1"/>
    <xf numFmtId="0" fontId="9" fillId="0" borderId="0" xfId="44" applyFont="1" applyAlignment="1">
      <alignment horizontal="center"/>
    </xf>
    <xf numFmtId="0" fontId="9" fillId="0" borderId="3" xfId="44" applyFont="1" applyBorder="1"/>
    <xf numFmtId="10" fontId="9" fillId="0" borderId="3" xfId="44" applyNumberFormat="1" applyFont="1" applyBorder="1" applyAlignment="1">
      <alignment horizontal="center"/>
    </xf>
    <xf numFmtId="10" fontId="9" fillId="0" borderId="0" xfId="44" applyNumberFormat="1" applyFont="1" applyAlignment="1">
      <alignment horizontal="center"/>
    </xf>
    <xf numFmtId="0" fontId="9" fillId="0" borderId="1" xfId="44" applyFont="1" applyBorder="1"/>
    <xf numFmtId="10" fontId="9" fillId="0" borderId="1" xfId="44" applyNumberFormat="1" applyFont="1" applyBorder="1" applyAlignment="1">
      <alignment horizontal="center"/>
    </xf>
    <xf numFmtId="0" fontId="24" fillId="0" borderId="0" xfId="46" applyFont="1"/>
    <xf numFmtId="0" fontId="11" fillId="0" borderId="0" xfId="45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 wrapText="1"/>
    </xf>
    <xf numFmtId="164" fontId="0" fillId="0" borderId="0" xfId="2" applyNumberFormat="1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7" fontId="0" fillId="0" borderId="0" xfId="0" applyNumberFormat="1"/>
    <xf numFmtId="0" fontId="11" fillId="0" borderId="0" xfId="45" applyFont="1" applyAlignment="1">
      <alignment horizontal="center"/>
    </xf>
    <xf numFmtId="9" fontId="11" fillId="0" borderId="0" xfId="45" applyNumberFormat="1" applyFont="1" applyAlignment="1">
      <alignment horizontal="center"/>
    </xf>
    <xf numFmtId="0" fontId="11" fillId="0" borderId="1" xfId="45" applyFont="1" applyBorder="1"/>
    <xf numFmtId="9" fontId="11" fillId="0" borderId="1" xfId="45" applyNumberFormat="1" applyFont="1" applyBorder="1" applyAlignment="1">
      <alignment horizontal="center"/>
    </xf>
    <xf numFmtId="0" fontId="11" fillId="0" borderId="2" xfId="45" applyFont="1" applyBorder="1" applyAlignment="1">
      <alignment horizontal="center"/>
    </xf>
    <xf numFmtId="0" fontId="11" fillId="0" borderId="2" xfId="45" applyFont="1" applyBorder="1"/>
    <xf numFmtId="0" fontId="15" fillId="0" borderId="0" xfId="0" applyFont="1"/>
    <xf numFmtId="0" fontId="0" fillId="0" borderId="1" xfId="0" applyBorder="1" applyAlignment="1">
      <alignment horizontal="left"/>
    </xf>
    <xf numFmtId="9" fontId="0" fillId="0" borderId="1" xfId="2" applyFont="1" applyBorder="1" applyAlignment="1">
      <alignment horizontal="center"/>
    </xf>
    <xf numFmtId="9" fontId="9" fillId="0" borderId="3" xfId="2" applyFont="1" applyFill="1" applyBorder="1" applyAlignment="1">
      <alignment horizontal="center" vertical="center"/>
    </xf>
    <xf numFmtId="9" fontId="9" fillId="0" borderId="0" xfId="0" applyNumberFormat="1" applyFont="1" applyAlignment="1">
      <alignment horizontal="center"/>
    </xf>
    <xf numFmtId="9" fontId="9" fillId="0" borderId="0" xfId="2" applyFont="1" applyFill="1" applyAlignment="1">
      <alignment horizontal="center" vertical="center"/>
    </xf>
    <xf numFmtId="9" fontId="9" fillId="0" borderId="1" xfId="2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9" fontId="9" fillId="0" borderId="0" xfId="2" applyFont="1" applyFill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left"/>
    </xf>
    <xf numFmtId="9" fontId="10" fillId="0" borderId="0" xfId="2" applyFont="1" applyFill="1"/>
    <xf numFmtId="9" fontId="9" fillId="0" borderId="0" xfId="39" applyFont="1" applyFill="1" applyBorder="1"/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0" fillId="0" borderId="3" xfId="0" applyBorder="1"/>
    <xf numFmtId="168" fontId="0" fillId="0" borderId="3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168" fontId="0" fillId="0" borderId="1" xfId="0" applyNumberFormat="1" applyBorder="1" applyAlignment="1">
      <alignment horizontal="center"/>
    </xf>
    <xf numFmtId="0" fontId="25" fillId="0" borderId="0" xfId="0" applyFont="1"/>
    <xf numFmtId="9" fontId="9" fillId="0" borderId="1" xfId="2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0" xfId="18" applyAlignment="1">
      <alignment horizontal="center"/>
    </xf>
    <xf numFmtId="164" fontId="9" fillId="0" borderId="0" xfId="39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9" fillId="0" borderId="1" xfId="39" applyNumberFormat="1" applyFont="1" applyFill="1" applyBorder="1" applyAlignment="1">
      <alignment horizontal="center"/>
    </xf>
    <xf numFmtId="0" fontId="9" fillId="0" borderId="2" xfId="18" applyFont="1" applyBorder="1" applyAlignment="1">
      <alignment horizontal="center"/>
    </xf>
    <xf numFmtId="0" fontId="4" fillId="0" borderId="0" xfId="18" applyAlignment="1">
      <alignment horizontal="left"/>
    </xf>
    <xf numFmtId="0" fontId="9" fillId="0" borderId="2" xfId="18" applyFont="1" applyBorder="1" applyAlignment="1">
      <alignment horizontal="left"/>
    </xf>
    <xf numFmtId="0" fontId="9" fillId="0" borderId="3" xfId="18" applyFont="1" applyBorder="1" applyAlignment="1">
      <alignment horizontal="left"/>
    </xf>
    <xf numFmtId="0" fontId="9" fillId="0" borderId="0" xfId="18" applyFont="1" applyAlignment="1">
      <alignment horizontal="left"/>
    </xf>
    <xf numFmtId="0" fontId="9" fillId="0" borderId="1" xfId="18" applyFont="1" applyBorder="1" applyAlignment="1">
      <alignment horizontal="left"/>
    </xf>
    <xf numFmtId="164" fontId="9" fillId="0" borderId="3" xfId="39" applyNumberFormat="1" applyFont="1" applyBorder="1" applyAlignment="1">
      <alignment horizontal="center"/>
    </xf>
    <xf numFmtId="164" fontId="9" fillId="0" borderId="0" xfId="39" applyNumberFormat="1" applyFont="1" applyBorder="1" applyAlignment="1">
      <alignment horizontal="center"/>
    </xf>
    <xf numFmtId="164" fontId="9" fillId="0" borderId="1" xfId="39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26" fillId="0" borderId="0" xfId="0" applyFont="1"/>
    <xf numFmtId="0" fontId="23" fillId="0" borderId="1" xfId="0" applyFont="1" applyBorder="1"/>
    <xf numFmtId="6" fontId="23" fillId="0" borderId="0" xfId="0" applyNumberFormat="1" applyFont="1" applyAlignment="1">
      <alignment horizontal="center"/>
    </xf>
    <xf numFmtId="6" fontId="23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7">
    <cellStyle name="Comma 2" xfId="8" xr:uid="{00000000-0005-0000-0000-000000000000}"/>
    <cellStyle name="Comma 3" xfId="9" xr:uid="{00000000-0005-0000-0000-000001000000}"/>
    <cellStyle name="Currency" xfId="1" builtinId="4"/>
    <cellStyle name="Currency 2" xfId="10" xr:uid="{00000000-0005-0000-0000-000003000000}"/>
    <cellStyle name="Currency 3" xfId="11" xr:uid="{00000000-0005-0000-0000-000004000000}"/>
    <cellStyle name="Currency 4" xfId="12" xr:uid="{00000000-0005-0000-0000-000005000000}"/>
    <cellStyle name="Currency 5" xfId="42" xr:uid="{00000000-0005-0000-0000-000006000000}"/>
    <cellStyle name="Hyperlink" xfId="5" builtinId="8"/>
    <cellStyle name="Hyperlink 2" xfId="13" xr:uid="{00000000-0005-0000-0000-000008000000}"/>
    <cellStyle name="Normal" xfId="0" builtinId="0"/>
    <cellStyle name="Normal 10" xfId="6" xr:uid="{00000000-0005-0000-0000-00000A000000}"/>
    <cellStyle name="Normal 11" xfId="14" xr:uid="{00000000-0005-0000-0000-00000B000000}"/>
    <cellStyle name="Normal 11 2" xfId="15" xr:uid="{00000000-0005-0000-0000-00000C000000}"/>
    <cellStyle name="Normal 12" xfId="16" xr:uid="{00000000-0005-0000-0000-00000D000000}"/>
    <cellStyle name="Normal 13" xfId="17" xr:uid="{00000000-0005-0000-0000-00000E000000}"/>
    <cellStyle name="Normal 14" xfId="40" xr:uid="{00000000-0005-0000-0000-00000F000000}"/>
    <cellStyle name="Normal 15" xfId="43" xr:uid="{00000000-0005-0000-0000-000010000000}"/>
    <cellStyle name="Normal 16" xfId="44" xr:uid="{DDF9753E-059E-40E6-BB96-D8C1E5DC3288}"/>
    <cellStyle name="Normal 2" xfId="3" xr:uid="{00000000-0005-0000-0000-000011000000}"/>
    <cellStyle name="Normal 2 2" xfId="18" xr:uid="{00000000-0005-0000-0000-000012000000}"/>
    <cellStyle name="Normal 2 2 2" xfId="46" xr:uid="{6BA2ADDA-FFEF-4D61-B82E-A0FA88AADAB5}"/>
    <cellStyle name="Normal 2 3" xfId="19" xr:uid="{00000000-0005-0000-0000-000013000000}"/>
    <cellStyle name="Normal 3" xfId="7" xr:uid="{00000000-0005-0000-0000-000014000000}"/>
    <cellStyle name="Normal 3 2" xfId="20" xr:uid="{00000000-0005-0000-0000-000015000000}"/>
    <cellStyle name="Normal 3 3" xfId="21" xr:uid="{00000000-0005-0000-0000-000016000000}"/>
    <cellStyle name="Normal 3 4" xfId="22" xr:uid="{00000000-0005-0000-0000-000017000000}"/>
    <cellStyle name="Normal 3 5" xfId="45" xr:uid="{9703B03D-E3B9-4D30-BCAB-024CFA065E62}"/>
    <cellStyle name="Normal 4" xfId="23" xr:uid="{00000000-0005-0000-0000-000018000000}"/>
    <cellStyle name="Normal 4 2" xfId="24" xr:uid="{00000000-0005-0000-0000-000019000000}"/>
    <cellStyle name="Normal 5" xfId="25" xr:uid="{00000000-0005-0000-0000-00001A000000}"/>
    <cellStyle name="Normal 5 2" xfId="26" xr:uid="{00000000-0005-0000-0000-00001B000000}"/>
    <cellStyle name="Normal 6" xfId="27" xr:uid="{00000000-0005-0000-0000-00001C000000}"/>
    <cellStyle name="Normal 7" xfId="28" xr:uid="{00000000-0005-0000-0000-00001D000000}"/>
    <cellStyle name="Normal 7 2" xfId="29" xr:uid="{00000000-0005-0000-0000-00001E000000}"/>
    <cellStyle name="Normal 8" xfId="30" xr:uid="{00000000-0005-0000-0000-00001F000000}"/>
    <cellStyle name="Normal 9" xfId="31" xr:uid="{00000000-0005-0000-0000-000020000000}"/>
    <cellStyle name="Normal 9 2" xfId="32" xr:uid="{00000000-0005-0000-0000-000021000000}"/>
    <cellStyle name="Percent" xfId="2" builtinId="5"/>
    <cellStyle name="Percent 2" xfId="4" xr:uid="{00000000-0005-0000-0000-000023000000}"/>
    <cellStyle name="Percent 2 2" xfId="33" xr:uid="{00000000-0005-0000-0000-000024000000}"/>
    <cellStyle name="Percent 2 3" xfId="34" xr:uid="{00000000-0005-0000-0000-000025000000}"/>
    <cellStyle name="Percent 3" xfId="35" xr:uid="{00000000-0005-0000-0000-000026000000}"/>
    <cellStyle name="Percent 3 2" xfId="36" xr:uid="{00000000-0005-0000-0000-000027000000}"/>
    <cellStyle name="Percent 4" xfId="37" xr:uid="{00000000-0005-0000-0000-000028000000}"/>
    <cellStyle name="Percent 5" xfId="38" xr:uid="{00000000-0005-0000-0000-000029000000}"/>
    <cellStyle name="Percent 6" xfId="39" xr:uid="{00000000-0005-0000-0000-00002A000000}"/>
    <cellStyle name="Percent 7" xfId="41" xr:uid="{00000000-0005-0000-0000-00002B00000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'Table 5'!$A$32:$A$35</c:f>
              <c:numCache>
                <c:formatCode>General</c:formatCode>
                <c:ptCount val="4"/>
              </c:numCache>
            </c:numRef>
          </c:cat>
          <c:val>
            <c:numRef>
              <c:f>'Table 5'!$B$32:$B$35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DC3C-44BA-8502-97C21AD9E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7853048"/>
        <c:axId val="613701544"/>
      </c:barChart>
      <c:catAx>
        <c:axId val="507853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13701544"/>
        <c:crosses val="autoZero"/>
        <c:auto val="1"/>
        <c:lblAlgn val="ctr"/>
        <c:lblOffset val="100"/>
        <c:noMultiLvlLbl val="0"/>
      </c:catAx>
      <c:valAx>
        <c:axId val="6137015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07853048"/>
        <c:crosses val="autoZero"/>
        <c:crossBetween val="between"/>
        <c:majorUnit val="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46850393700805E-2"/>
          <c:y val="2.4166666666666666E-2"/>
          <c:w val="0.92305314960629903"/>
          <c:h val="0.895622109736282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9'!$A$25:$A$27</c:f>
              <c:strCache>
                <c:ptCount val="3"/>
                <c:pt idx="0">
                  <c:v>Vanguard</c:v>
                </c:pt>
                <c:pt idx="1">
                  <c:v>Household surveys</c:v>
                </c:pt>
                <c:pt idx="2">
                  <c:v>Tax data</c:v>
                </c:pt>
              </c:strCache>
            </c:strRef>
          </c:cat>
          <c:val>
            <c:numRef>
              <c:f>'Figure 9'!$B$25:$B$27</c:f>
              <c:numCache>
                <c:formatCode>0.00%</c:formatCode>
                <c:ptCount val="3"/>
                <c:pt idx="0">
                  <c:v>1.0999999999999999E-2</c:v>
                </c:pt>
                <c:pt idx="1">
                  <c:v>1.4999999999999999E-2</c:v>
                </c:pt>
                <c:pt idx="2">
                  <c:v>1.9E-2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41-43BD-8F5F-A953FCC9F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1"/>
        <c:overlap val="-27"/>
        <c:axId val="-421217488"/>
        <c:axId val="-421215712"/>
      </c:barChart>
      <c:catAx>
        <c:axId val="-42121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21215712"/>
        <c:crosses val="autoZero"/>
        <c:auto val="1"/>
        <c:lblAlgn val="ctr"/>
        <c:lblOffset val="100"/>
        <c:noMultiLvlLbl val="0"/>
      </c:catAx>
      <c:valAx>
        <c:axId val="-421215712"/>
        <c:scaling>
          <c:orientation val="minMax"/>
          <c:max val="3.0000000000000006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421217488"/>
        <c:crosses val="autoZero"/>
        <c:crossBetween val="between"/>
        <c:majorUnit val="0.0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93744531933508"/>
          <c:y val="1.5873015873015872E-2"/>
          <c:w val="0.7488958880139982"/>
          <c:h val="0.890436507936507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10'!$B$25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10'!$A$26:$A$28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10'!$B$26:$B$28</c:f>
              <c:numCache>
                <c:formatCode>"$"#,##0_);[Red]\("$"#,##0\)</c:formatCode>
                <c:ptCount val="3"/>
                <c:pt idx="0">
                  <c:v>40000</c:v>
                </c:pt>
                <c:pt idx="1">
                  <c:v>97000</c:v>
                </c:pt>
                <c:pt idx="2">
                  <c:v>135000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26-4DED-9052-F1122BF5DA4C}"/>
            </c:ext>
          </c:extLst>
        </c:ser>
        <c:ser>
          <c:idx val="1"/>
          <c:order val="1"/>
          <c:tx>
            <c:strRef>
              <c:f>'Figure 10'!$C$25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10'!$A$26:$A$28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10'!$C$26:$C$28</c:f>
              <c:numCache>
                <c:formatCode>"$"#,##0_);[Red]\("$"#,##0\)</c:formatCode>
                <c:ptCount val="3"/>
                <c:pt idx="0">
                  <c:v>63500</c:v>
                </c:pt>
                <c:pt idx="1">
                  <c:v>105800</c:v>
                </c:pt>
                <c:pt idx="2">
                  <c:v>144000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26-4DED-9052-F1122BF5DA4C}"/>
            </c:ext>
          </c:extLst>
        </c:ser>
        <c:ser>
          <c:idx val="2"/>
          <c:order val="2"/>
          <c:tx>
            <c:strRef>
              <c:f>'Figure 10'!$D$25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2"/>
              <c:layout>
                <c:manualLayout>
                  <c:x val="-1.9685039370078701E-3"/>
                  <c:y val="-1.12359575413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26-4DED-9052-F1122BF5DA4C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10'!$A$26:$A$28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10'!$D$26:$D$28</c:f>
              <c:numCache>
                <c:formatCode>"$"#,##0_);[Red]\("$"#,##0\)</c:formatCode>
                <c:ptCount val="3"/>
                <c:pt idx="0">
                  <c:v>50000</c:v>
                </c:pt>
                <c:pt idx="1">
                  <c:v>119000</c:v>
                </c:pt>
                <c:pt idx="2">
                  <c:v>204000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26-4DED-9052-F1122BF5D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9187992"/>
        <c:axId val="619187600"/>
      </c:barChart>
      <c:catAx>
        <c:axId val="6191879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 of head of household</a:t>
                </a:r>
              </a:p>
            </c:rich>
          </c:tx>
          <c:layout>
            <c:manualLayout>
              <c:xMode val="edge"/>
              <c:yMode val="edge"/>
              <c:x val="5.5555555555555534E-4"/>
              <c:y val="0.198650793650793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619187600"/>
        <c:crosses val="autoZero"/>
        <c:auto val="1"/>
        <c:lblAlgn val="ctr"/>
        <c:lblOffset val="100"/>
        <c:noMultiLvlLbl val="0"/>
      </c:catAx>
      <c:valAx>
        <c:axId val="619187600"/>
        <c:scaling>
          <c:orientation val="minMax"/>
        </c:scaling>
        <c:delete val="0"/>
        <c:axPos val="b"/>
        <c:majorGridlines>
          <c:spPr>
            <a:ln w="3175"/>
          </c:spPr>
        </c:majorGridlines>
        <c:numFmt formatCode="&quot;$&quot;#,##0" sourceLinked="0"/>
        <c:majorTickMark val="out"/>
        <c:minorTickMark val="none"/>
        <c:tickLblPos val="nextTo"/>
        <c:spPr>
          <a:ln w="3175"/>
        </c:spPr>
        <c:crossAx val="619187992"/>
        <c:crosses val="autoZero"/>
        <c:crossBetween val="between"/>
        <c:majorUnit val="50000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8547034759896717"/>
          <c:y val="0.69378573893402784"/>
          <c:w val="0.12043000874890639"/>
          <c:h val="0.17212317210348702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74511034957839"/>
          <c:y val="2.6359205099362581E-2"/>
          <c:w val="0.89925488965042155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1'!$A$28</c:f>
              <c:strCache>
                <c:ptCount val="1"/>
                <c:pt idx="0">
                  <c:v>Reported replacement rate (retirement at age 65)</c:v>
                </c:pt>
              </c:strCache>
            </c:strRef>
          </c:tx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5555555555555558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D5-4BEE-823A-B1FEAD473F96}"/>
                </c:ext>
              </c:extLst>
            </c:dLbl>
            <c:dLbl>
              <c:idx val="1"/>
              <c:layout>
                <c:manualLayout>
                  <c:x val="-3.6841325067026284E-5"/>
                  <c:y val="7.7160493827160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D5-4BEE-823A-B1FEAD473F96}"/>
                </c:ext>
              </c:extLst>
            </c:dLbl>
            <c:dLbl>
              <c:idx val="2"/>
              <c:layout>
                <c:manualLayout>
                  <c:x val="0"/>
                  <c:y val="1.5432098765432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FC-484E-9627-F89A236415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1'!$B$27:$D$27</c:f>
              <c:numCache>
                <c:formatCode>General</c:formatCode>
                <c:ptCount val="3"/>
                <c:pt idx="0">
                  <c:v>1995</c:v>
                </c:pt>
                <c:pt idx="1">
                  <c:v>2015</c:v>
                </c:pt>
                <c:pt idx="2">
                  <c:v>2035</c:v>
                </c:pt>
              </c:numCache>
            </c:numRef>
          </c:cat>
          <c:val>
            <c:numRef>
              <c:f>'Figure 1'!$B$28:$D$28</c:f>
              <c:numCache>
                <c:formatCode>0%</c:formatCode>
                <c:ptCount val="3"/>
                <c:pt idx="0">
                  <c:v>0.434</c:v>
                </c:pt>
                <c:pt idx="1">
                  <c:v>0.39500000000000002</c:v>
                </c:pt>
                <c:pt idx="2">
                  <c:v>0.36199999999999999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D5-4BEE-823A-B1FEAD473F96}"/>
            </c:ext>
          </c:extLst>
        </c:ser>
        <c:ser>
          <c:idx val="1"/>
          <c:order val="1"/>
          <c:tx>
            <c:strRef>
              <c:f>'Figure 1'!$A$29</c:f>
              <c:strCache>
                <c:ptCount val="1"/>
                <c:pt idx="0">
                  <c:v>After Part B SMI deduction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1083352952973927E-2"/>
                  <c:y val="1.19048920968211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D5-4BEE-823A-B1FEAD473F96}"/>
                </c:ext>
              </c:extLst>
            </c:dLbl>
            <c:dLbl>
              <c:idx val="1"/>
              <c:layout>
                <c:manualLayout>
                  <c:x val="8.3333333333332326E-3"/>
                  <c:y val="1.5432098765432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D5-4BEE-823A-B1FEAD473F96}"/>
                </c:ext>
              </c:extLst>
            </c:dLbl>
            <c:dLbl>
              <c:idx val="2"/>
              <c:layout>
                <c:manualLayout>
                  <c:x val="8.333333333333435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D5-4BEE-823A-B1FEAD473F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1'!$B$27:$D$27</c:f>
              <c:numCache>
                <c:formatCode>General</c:formatCode>
                <c:ptCount val="3"/>
                <c:pt idx="0">
                  <c:v>1995</c:v>
                </c:pt>
                <c:pt idx="1">
                  <c:v>2015</c:v>
                </c:pt>
                <c:pt idx="2">
                  <c:v>2035</c:v>
                </c:pt>
              </c:numCache>
            </c:numRef>
          </c:cat>
          <c:val>
            <c:numRef>
              <c:f>'Figure 1'!$B$29:$D$29</c:f>
              <c:numCache>
                <c:formatCode>0%</c:formatCode>
                <c:ptCount val="3"/>
                <c:pt idx="0">
                  <c:v>0.41899999999999998</c:v>
                </c:pt>
                <c:pt idx="1">
                  <c:v>0.36599999999999999</c:v>
                </c:pt>
                <c:pt idx="2">
                  <c:v>0.32100000000000001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D5-4BEE-823A-B1FEAD473F96}"/>
            </c:ext>
          </c:extLst>
        </c:ser>
        <c:ser>
          <c:idx val="2"/>
          <c:order val="2"/>
          <c:tx>
            <c:strRef>
              <c:f>'Figure 1'!$A$30</c:f>
              <c:strCache>
                <c:ptCount val="1"/>
                <c:pt idx="0">
                  <c:v>After personal income taxation</c:v>
                </c:pt>
              </c:strCache>
            </c:strRef>
          </c:tx>
          <c:spPr>
            <a:pattFill prst="pct10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4916943521594685E-2"/>
                  <c:y val="1.15740740740740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FC-484E-9627-F89A23641586}"/>
                </c:ext>
              </c:extLst>
            </c:dLbl>
            <c:dLbl>
              <c:idx val="1"/>
              <c:layout>
                <c:manualLayout>
                  <c:x val="2.2148394241417499E-2"/>
                  <c:y val="1.15740740740740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FC-484E-9627-F89A23641586}"/>
                </c:ext>
              </c:extLst>
            </c:dLbl>
            <c:dLbl>
              <c:idx val="2"/>
              <c:layout>
                <c:manualLayout>
                  <c:x val="1.661129568106302E-2"/>
                  <c:y val="3.85802469135802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FC-484E-9627-F89A2364158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1'!$B$27:$D$27</c:f>
              <c:numCache>
                <c:formatCode>General</c:formatCode>
                <c:ptCount val="3"/>
                <c:pt idx="0">
                  <c:v>1995</c:v>
                </c:pt>
                <c:pt idx="1">
                  <c:v>2015</c:v>
                </c:pt>
                <c:pt idx="2">
                  <c:v>2035</c:v>
                </c:pt>
              </c:numCache>
            </c:numRef>
          </c:cat>
          <c:val>
            <c:numRef>
              <c:f>'Figure 1'!$B$30:$D$30</c:f>
              <c:numCache>
                <c:formatCode>0%</c:formatCode>
                <c:ptCount val="3"/>
                <c:pt idx="0">
                  <c:v>0.41899999999999998</c:v>
                </c:pt>
                <c:pt idx="1">
                  <c:v>0.36</c:v>
                </c:pt>
                <c:pt idx="2">
                  <c:v>0.30099999999999999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7D5-4BEE-823A-B1FEAD473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13698408"/>
        <c:axId val="613701936"/>
      </c:barChart>
      <c:catAx>
        <c:axId val="613698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3701936"/>
        <c:crosses val="autoZero"/>
        <c:auto val="1"/>
        <c:lblAlgn val="ctr"/>
        <c:lblOffset val="100"/>
        <c:noMultiLvlLbl val="0"/>
      </c:catAx>
      <c:valAx>
        <c:axId val="613701936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36984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99227422153626"/>
          <c:y val="3.2158786935754344E-2"/>
          <c:w val="0.703574365704287"/>
          <c:h val="0.17798493938257717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3971981627296588"/>
          <c:h val="0.88846019247594055"/>
        </c:manualLayout>
      </c:layout>
      <c:areaChart>
        <c:grouping val="standar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prstClr val="white"/>
              </a:bgClr>
            </a:pattFill>
            <a:ln w="3175">
              <a:solidFill>
                <a:schemeClr val="tx1"/>
              </a:solidFill>
              <a:prstDash val="solid"/>
            </a:ln>
          </c:spPr>
          <c:dLbls>
            <c:dLbl>
              <c:idx val="0"/>
              <c:layout>
                <c:manualLayout>
                  <c:x val="1.1072297780959186E-2"/>
                  <c:y val="-0.26209092027559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04-468C-B333-66DE3B349B0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04-468C-B333-66DE3B349B0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04-468C-B333-66DE3B349B0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04-468C-B333-66DE3B349B0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04-468C-B333-66DE3B349B0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04-468C-B333-66DE3B349B0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04-468C-B333-66DE3B349B0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04-468C-B333-66DE3B349B0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04-468C-B333-66DE3B349B0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04-468C-B333-66DE3B349B0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04-468C-B333-66DE3B349B0A}"/>
                </c:ext>
              </c:extLst>
            </c:dLbl>
            <c:dLbl>
              <c:idx val="11"/>
              <c:layout>
                <c:manualLayout>
                  <c:x val="1.3888888888888888E-2"/>
                  <c:y val="-0.261904761904761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04-468C-B333-66DE3B349B0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numRef>
              <c:f>'Figure 2'!$A$25:$A$36</c:f>
              <c:numCache>
                <c:formatCode>General</c:formatCode>
                <c:ptCount val="12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  <c:pt idx="10">
                  <c:v>2019</c:v>
                </c:pt>
                <c:pt idx="11">
                  <c:v>2022</c:v>
                </c:pt>
              </c:numCache>
            </c:numRef>
          </c:cat>
          <c:val>
            <c:numRef>
              <c:f>'Figure 2'!$B$25:$B$36</c:f>
              <c:numCache>
                <c:formatCode>0%</c:formatCode>
                <c:ptCount val="12"/>
                <c:pt idx="0">
                  <c:v>0.5074244</c:v>
                </c:pt>
                <c:pt idx="1">
                  <c:v>0.49967030000000001</c:v>
                </c:pt>
                <c:pt idx="2">
                  <c:v>0.4927687</c:v>
                </c:pt>
                <c:pt idx="3">
                  <c:v>0.50280610000000003</c:v>
                </c:pt>
                <c:pt idx="4">
                  <c:v>0.51431460000000007</c:v>
                </c:pt>
                <c:pt idx="5">
                  <c:v>0.50162280000000004</c:v>
                </c:pt>
                <c:pt idx="6">
                  <c:v>0.50267010000000001</c:v>
                </c:pt>
                <c:pt idx="7">
                  <c:v>0.48905029999999999</c:v>
                </c:pt>
                <c:pt idx="8">
                  <c:v>0.4740954</c:v>
                </c:pt>
                <c:pt idx="9">
                  <c:v>0.49656900000000004</c:v>
                </c:pt>
                <c:pt idx="10">
                  <c:v>0.49370540000000002</c:v>
                </c:pt>
                <c:pt idx="11">
                  <c:v>0.53195800000000004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621-4D64-89C2-C86E35850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613232"/>
        <c:axId val="504614016"/>
      </c:areaChart>
      <c:catAx>
        <c:axId val="50461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0461401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04614016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04613232"/>
        <c:crosses val="autoZero"/>
        <c:crossBetween val="midCat"/>
        <c:majorUnit val="0.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33961379827521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3'!$A$25</c:f>
              <c:strCache>
                <c:ptCount val="1"/>
                <c:pt idx="0">
                  <c:v>1983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7.27493110296548E-3"/>
                  <c:y val="3.7470720467539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A5-414C-A3B1-B811379F25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3'!$B$24:$D$24</c:f>
              <c:strCache>
                <c:ptCount val="3"/>
                <c:pt idx="0">
                  <c:v>Defined benefit         only</c:v>
                </c:pt>
                <c:pt idx="1">
                  <c:v>Defined contribution – 401(k) plans – only</c:v>
                </c:pt>
                <c:pt idx="2">
                  <c:v>Both </c:v>
                </c:pt>
              </c:strCache>
            </c:strRef>
          </c:cat>
          <c:val>
            <c:numRef>
              <c:f>'Figure 3'!$B$25:$D$25</c:f>
              <c:numCache>
                <c:formatCode>0%</c:formatCode>
                <c:ptCount val="3"/>
                <c:pt idx="0">
                  <c:v>0.61949129999999997</c:v>
                </c:pt>
                <c:pt idx="1">
                  <c:v>0.12319289999999999</c:v>
                </c:pt>
                <c:pt idx="2">
                  <c:v>0.25731579999999998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A5-414C-A3B1-B811379F2567}"/>
            </c:ext>
          </c:extLst>
        </c:ser>
        <c:ser>
          <c:idx val="1"/>
          <c:order val="1"/>
          <c:tx>
            <c:strRef>
              <c:f>'Figure 3'!$A$26</c:f>
              <c:strCache>
                <c:ptCount val="1"/>
                <c:pt idx="0">
                  <c:v>1998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3.0859580052493437E-3"/>
                  <c:y val="1.1462317210348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A5-414C-A3B1-B811379F2567}"/>
                </c:ext>
              </c:extLst>
            </c:dLbl>
            <c:dLbl>
              <c:idx val="1"/>
              <c:layout>
                <c:manualLayout>
                  <c:x val="-1.07136920384951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A5-414C-A3B1-B811379F2567}"/>
                </c:ext>
              </c:extLst>
            </c:dLbl>
            <c:dLbl>
              <c:idx val="2"/>
              <c:layout>
                <c:manualLayout>
                  <c:x val="4.8499562554680667E-3"/>
                  <c:y val="4.8528308961379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A5-414C-A3B1-B811379F25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3'!$B$24:$D$24</c:f>
              <c:strCache>
                <c:ptCount val="3"/>
                <c:pt idx="0">
                  <c:v>Defined benefit         only</c:v>
                </c:pt>
                <c:pt idx="1">
                  <c:v>Defined contribution – 401(k) plans – only</c:v>
                </c:pt>
                <c:pt idx="2">
                  <c:v>Both </c:v>
                </c:pt>
              </c:strCache>
            </c:strRef>
          </c:cat>
          <c:val>
            <c:numRef>
              <c:f>'Figure 3'!$B$26:$D$26</c:f>
              <c:numCache>
                <c:formatCode>0%</c:formatCode>
                <c:ptCount val="3"/>
                <c:pt idx="0">
                  <c:v>0.24</c:v>
                </c:pt>
                <c:pt idx="1">
                  <c:v>0.6</c:v>
                </c:pt>
                <c:pt idx="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A5-414C-A3B1-B811379F2567}"/>
            </c:ext>
          </c:extLst>
        </c:ser>
        <c:ser>
          <c:idx val="2"/>
          <c:order val="2"/>
          <c:tx>
            <c:strRef>
              <c:f>'Figure 3'!$A$27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1.1066491688538882E-2"/>
                  <c:y val="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A5-414C-A3B1-B811379F2567}"/>
                </c:ext>
              </c:extLst>
            </c:dLbl>
            <c:dLbl>
              <c:idx val="1"/>
              <c:layout>
                <c:manualLayout>
                  <c:x val="4.4619422572178476E-5"/>
                  <c:y val="1.1462317210348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A5-414C-A3B1-B811379F2567}"/>
                </c:ext>
              </c:extLst>
            </c:dLbl>
            <c:dLbl>
              <c:idx val="2"/>
              <c:layout>
                <c:manualLayout>
                  <c:x val="1.4549868766404199E-2"/>
                  <c:y val="5.29527559055110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A5-414C-A3B1-B811379F25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3'!$B$24:$D$24</c:f>
              <c:strCache>
                <c:ptCount val="3"/>
                <c:pt idx="0">
                  <c:v>Defined benefit         only</c:v>
                </c:pt>
                <c:pt idx="1">
                  <c:v>Defined contribution – 401(k) plans – only</c:v>
                </c:pt>
                <c:pt idx="2">
                  <c:v>Both </c:v>
                </c:pt>
              </c:strCache>
            </c:strRef>
          </c:cat>
          <c:val>
            <c:numRef>
              <c:f>'Figure 3'!$B$27:$D$27</c:f>
              <c:numCache>
                <c:formatCode>0%</c:formatCode>
                <c:ptCount val="3"/>
                <c:pt idx="0">
                  <c:v>0.1754</c:v>
                </c:pt>
                <c:pt idx="1">
                  <c:v>0.69620000000000004</c:v>
                </c:pt>
                <c:pt idx="2">
                  <c:v>0.12839999999999999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6A5-414C-A3B1-B811379F2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795296"/>
        <c:axId val="502796080"/>
      </c:barChart>
      <c:catAx>
        <c:axId val="5027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502796080"/>
        <c:crosses val="autoZero"/>
        <c:auto val="1"/>
        <c:lblAlgn val="ctr"/>
        <c:lblOffset val="100"/>
        <c:noMultiLvlLbl val="0"/>
      </c:catAx>
      <c:valAx>
        <c:axId val="50279608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502795296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86355161854768159"/>
          <c:y val="7.3306149231346096E-2"/>
          <c:w val="0.13129024496937883"/>
          <c:h val="0.1860633045869266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57589676290463"/>
          <c:y val="2.6359205099362581E-2"/>
          <c:w val="0.8694241032370954"/>
          <c:h val="0.8886457942757155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BA-427A-8738-2291A0F105E7}"/>
                </c:ext>
              </c:extLst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4'!$A$24:$A$26</c:f>
              <c:strCache>
                <c:ptCount val="3"/>
                <c:pt idx="0">
                  <c:v>Defined benefit</c:v>
                </c:pt>
                <c:pt idx="1">
                  <c:v>Defined contribution</c:v>
                </c:pt>
                <c:pt idx="2">
                  <c:v>IRA</c:v>
                </c:pt>
              </c:strCache>
            </c:strRef>
          </c:cat>
          <c:val>
            <c:numRef>
              <c:f>'Figure 4'!$B$24:$B$26</c:f>
              <c:numCache>
                <c:formatCode>"$"#,##0.00</c:formatCode>
                <c:ptCount val="3"/>
                <c:pt idx="0">
                  <c:v>3.6229</c:v>
                </c:pt>
                <c:pt idx="1">
                  <c:v>7.9831000000000003</c:v>
                </c:pt>
                <c:pt idx="2">
                  <c:v>11.95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1-4C1C-A204-3F3087B8F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1"/>
        <c:axId val="617921856"/>
        <c:axId val="617922248"/>
      </c:barChart>
      <c:catAx>
        <c:axId val="617921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17922248"/>
        <c:crosses val="autoZero"/>
        <c:auto val="1"/>
        <c:lblAlgn val="ctr"/>
        <c:lblOffset val="100"/>
        <c:noMultiLvlLbl val="0"/>
      </c:catAx>
      <c:valAx>
        <c:axId val="617922248"/>
        <c:scaling>
          <c:orientation val="minMax"/>
          <c:max val="1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Trillions</a:t>
                </a:r>
              </a:p>
            </c:rich>
          </c:tx>
          <c:layout>
            <c:manualLayout>
              <c:xMode val="edge"/>
              <c:yMode val="edge"/>
              <c:x val="1.9367891513560804E-3"/>
              <c:y val="0.37031496062992125"/>
            </c:manualLayout>
          </c:layout>
          <c:overlay val="0"/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17921856"/>
        <c:crosses val="autoZero"/>
        <c:crossBetween val="between"/>
        <c:majorUnit val="5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5'!$A$25:$A$35</c:f>
              <c:numCache>
                <c:formatCode>General</c:formatCode>
                <c:ptCount val="11"/>
                <c:pt idx="0">
                  <c:v>1988</c:v>
                </c:pt>
                <c:pt idx="1">
                  <c:v>1993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  <c:pt idx="7">
                  <c:v>2013</c:v>
                </c:pt>
                <c:pt idx="8">
                  <c:v>2016</c:v>
                </c:pt>
                <c:pt idx="9">
                  <c:v>2019</c:v>
                </c:pt>
                <c:pt idx="10">
                  <c:v>2022</c:v>
                </c:pt>
              </c:numCache>
            </c:numRef>
          </c:cat>
          <c:val>
            <c:numRef>
              <c:f>'Figure 5'!$B$25:$B$35</c:f>
              <c:numCache>
                <c:formatCode>0%</c:formatCode>
                <c:ptCount val="11"/>
                <c:pt idx="0">
                  <c:v>0.57000000000000006</c:v>
                </c:pt>
                <c:pt idx="1">
                  <c:v>0.65</c:v>
                </c:pt>
                <c:pt idx="2">
                  <c:v>0.75100619999999996</c:v>
                </c:pt>
                <c:pt idx="3">
                  <c:v>0.73933130000000002</c:v>
                </c:pt>
                <c:pt idx="4">
                  <c:v>0.78718290000000002</c:v>
                </c:pt>
                <c:pt idx="5">
                  <c:v>0.80984990000000001</c:v>
                </c:pt>
                <c:pt idx="6">
                  <c:v>0.79393689999999995</c:v>
                </c:pt>
                <c:pt idx="7">
                  <c:v>0.81444589999999994</c:v>
                </c:pt>
                <c:pt idx="8">
                  <c:v>0.80034970000000005</c:v>
                </c:pt>
                <c:pt idx="9">
                  <c:v>0.80734969999999995</c:v>
                </c:pt>
                <c:pt idx="10">
                  <c:v>0.83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060-4C6F-969A-D56614C7A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7920288"/>
        <c:axId val="617914800"/>
      </c:barChart>
      <c:catAx>
        <c:axId val="61792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179148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17914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17920288"/>
        <c:crosses val="autoZero"/>
        <c:crossBetween val="between"/>
        <c:majorUnit val="0.2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359815097739641E-2"/>
          <c:y val="2.636920384951881E-2"/>
          <c:w val="0.88964931869704134"/>
          <c:h val="0.8777580927384076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6'!$C$25</c:f>
              <c:strCache>
                <c:ptCount val="1"/>
                <c:pt idx="0">
                  <c:v>Employee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numRef>
              <c:f>'Figure 6'!$A$26:$A$41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'Figure 6'!$C$26:$C$41</c:f>
              <c:numCache>
                <c:formatCode>0.0%</c:formatCode>
                <c:ptCount val="16"/>
                <c:pt idx="0">
                  <c:v>7.2999999999999995E-2</c:v>
                </c:pt>
                <c:pt idx="1">
                  <c:v>7.0000000000000007E-2</c:v>
                </c:pt>
                <c:pt idx="2">
                  <c:v>6.8000000000000005E-2</c:v>
                </c:pt>
                <c:pt idx="3">
                  <c:v>6.9000000000000006E-2</c:v>
                </c:pt>
                <c:pt idx="4">
                  <c:v>6.9000000000000006E-2</c:v>
                </c:pt>
                <c:pt idx="5">
                  <c:v>6.9000000000000006E-2</c:v>
                </c:pt>
                <c:pt idx="6">
                  <c:v>7.0000000000000007E-2</c:v>
                </c:pt>
                <c:pt idx="7">
                  <c:v>6.8000000000000005E-2</c:v>
                </c:pt>
                <c:pt idx="8">
                  <c:v>6.9000000000000006E-2</c:v>
                </c:pt>
                <c:pt idx="9">
                  <c:v>6.2E-2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7.2999999999999995E-2</c:v>
                </c:pt>
                <c:pt idx="14">
                  <c:v>7.3999999999999996E-2</c:v>
                </c:pt>
                <c:pt idx="15">
                  <c:v>7.3999999999999996E-2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BE-4406-9434-4AEB6E708C42}"/>
            </c:ext>
          </c:extLst>
        </c:ser>
        <c:ser>
          <c:idx val="1"/>
          <c:order val="1"/>
          <c:tx>
            <c:strRef>
              <c:f>'Figure 6'!$B$25</c:f>
              <c:strCache>
                <c:ptCount val="1"/>
                <c:pt idx="0">
                  <c:v>Employer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numRef>
              <c:f>'Figure 6'!$A$26:$A$41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'Figure 6'!$B$26:$B$41</c:f>
              <c:numCache>
                <c:formatCode>0.0%</c:formatCode>
                <c:ptCount val="16"/>
                <c:pt idx="0">
                  <c:v>3.4000000000000002E-2</c:v>
                </c:pt>
                <c:pt idx="1">
                  <c:v>3.599999999999999E-2</c:v>
                </c:pt>
                <c:pt idx="2">
                  <c:v>0.03</c:v>
                </c:pt>
                <c:pt idx="3">
                  <c:v>3.5000000000000003E-2</c:v>
                </c:pt>
                <c:pt idx="4">
                  <c:v>3.599999999999999E-2</c:v>
                </c:pt>
                <c:pt idx="5">
                  <c:v>3.9000000000000007E-2</c:v>
                </c:pt>
                <c:pt idx="6">
                  <c:v>3.8999999999999993E-2</c:v>
                </c:pt>
                <c:pt idx="7">
                  <c:v>4.0999999999999995E-2</c:v>
                </c:pt>
                <c:pt idx="8">
                  <c:v>3.9000000000000007E-2</c:v>
                </c:pt>
                <c:pt idx="9">
                  <c:v>4.7E-2</c:v>
                </c:pt>
                <c:pt idx="10">
                  <c:v>3.7999999999999992E-2</c:v>
                </c:pt>
                <c:pt idx="11">
                  <c:v>3.6999999999999991E-2</c:v>
                </c:pt>
                <c:pt idx="12">
                  <c:v>3.6999999999999991E-2</c:v>
                </c:pt>
                <c:pt idx="13">
                  <c:v>4.0000000000000008E-2</c:v>
                </c:pt>
                <c:pt idx="14">
                  <c:v>4.200000000000001E-2</c:v>
                </c:pt>
                <c:pt idx="15">
                  <c:v>3.9000000000000007E-2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BE-4406-9434-4AEB6E708C42}"/>
            </c:ext>
          </c:extLst>
        </c:ser>
        <c:ser>
          <c:idx val="0"/>
          <c:order val="2"/>
          <c:spPr>
            <a:noFill/>
            <a:ln>
              <a:noFill/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D09-A0D0-650846E07A1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D09-A0D0-650846E07A1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D09-A0D0-650846E07A1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D09-A0D0-650846E07A1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D09-A0D0-650846E07A1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D09-A0D0-650846E07A1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D09-A0D0-650846E07A1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D09-A0D0-650846E07A19}"/>
                </c:ext>
              </c:extLst>
            </c:dLbl>
            <c:dLbl>
              <c:idx val="15"/>
              <c:layout>
                <c:manualLayout>
                  <c:x val="-1.388888888888787E-3"/>
                  <c:y val="0.1587539057617797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36482939632546"/>
                      <c:h val="7.85714285714285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372-4D09-A0D0-650846E07A19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'Figure 6'!$D$26:$D$41</c:f>
              <c:numCache>
                <c:formatCode>0.0%</c:formatCode>
                <c:ptCount val="16"/>
                <c:pt idx="0">
                  <c:v>0.107</c:v>
                </c:pt>
                <c:pt idx="1">
                  <c:v>0.106</c:v>
                </c:pt>
                <c:pt idx="2">
                  <c:v>9.8000000000000004E-2</c:v>
                </c:pt>
                <c:pt idx="3">
                  <c:v>0.10400000000000001</c:v>
                </c:pt>
                <c:pt idx="4">
                  <c:v>0.105</c:v>
                </c:pt>
                <c:pt idx="5">
                  <c:v>0.10800000000000001</c:v>
                </c:pt>
                <c:pt idx="6">
                  <c:v>0.109</c:v>
                </c:pt>
                <c:pt idx="7">
                  <c:v>0.109</c:v>
                </c:pt>
                <c:pt idx="8">
                  <c:v>0.10800000000000001</c:v>
                </c:pt>
                <c:pt idx="9">
                  <c:v>0.109</c:v>
                </c:pt>
                <c:pt idx="10">
                  <c:v>0.108</c:v>
                </c:pt>
                <c:pt idx="11">
                  <c:v>0.107</c:v>
                </c:pt>
                <c:pt idx="12">
                  <c:v>0.107</c:v>
                </c:pt>
                <c:pt idx="13">
                  <c:v>0.113</c:v>
                </c:pt>
                <c:pt idx="14">
                  <c:v>0.11600000000000001</c:v>
                </c:pt>
                <c:pt idx="15">
                  <c:v>0.113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2-4D09-A0D0-650846E07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7920680"/>
        <c:axId val="617915584"/>
      </c:barChart>
      <c:catAx>
        <c:axId val="617920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617915584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617915584"/>
        <c:scaling>
          <c:orientation val="minMax"/>
          <c:max val="0.1500000000000000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617920680"/>
        <c:crosses val="autoZero"/>
        <c:crossBetween val="between"/>
        <c:majorUnit val="5.000000000000001E-2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160513998250219"/>
          <c:y val="5.0963942007249095E-2"/>
          <c:w val="0.18415726159230097"/>
          <c:h val="0.12091769778777653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4420384951881"/>
          <c:y val="2.4156667916510437E-2"/>
          <c:w val="0.87911351706036744"/>
          <c:h val="0.90772997125359334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7'!$B$24</c:f>
              <c:strCache>
                <c:ptCount val="1"/>
                <c:pt idx="0">
                  <c:v>Plans offering target date funds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9161089238845151E-2"/>
                  <c:y val="-6.1508092738407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680446194225695E-2"/>
                      <c:h val="8.005968003999498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9B2-4269-B087-81DF5F0D6939}"/>
                </c:ext>
              </c:extLst>
            </c:dLbl>
            <c:dLbl>
              <c:idx val="17"/>
              <c:layout>
                <c:manualLayout>
                  <c:x val="-6.9455380577427726E-4"/>
                  <c:y val="-2.24200099987501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7.8694225721784777E-2"/>
                      <c:h val="7.69444444444444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9B2-4269-B087-81DF5F0D693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7'!$A$25:$A$42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'Figure 7'!$B$25:$B$42</c:f>
              <c:numCache>
                <c:formatCode>0%</c:formatCode>
                <c:ptCount val="18"/>
                <c:pt idx="0">
                  <c:v>0.28000000000000003</c:v>
                </c:pt>
                <c:pt idx="1">
                  <c:v>0.43</c:v>
                </c:pt>
                <c:pt idx="2">
                  <c:v>0.57999999999999996</c:v>
                </c:pt>
                <c:pt idx="3">
                  <c:v>0.68</c:v>
                </c:pt>
                <c:pt idx="4">
                  <c:v>0.75</c:v>
                </c:pt>
                <c:pt idx="5">
                  <c:v>0.79</c:v>
                </c:pt>
                <c:pt idx="6">
                  <c:v>0.82</c:v>
                </c:pt>
                <c:pt idx="7">
                  <c:v>0.84</c:v>
                </c:pt>
                <c:pt idx="8">
                  <c:v>0.86</c:v>
                </c:pt>
                <c:pt idx="9">
                  <c:v>0.88</c:v>
                </c:pt>
                <c:pt idx="10">
                  <c:v>0.9</c:v>
                </c:pt>
                <c:pt idx="11">
                  <c:v>0.92</c:v>
                </c:pt>
                <c:pt idx="12">
                  <c:v>0.92</c:v>
                </c:pt>
                <c:pt idx="13">
                  <c:v>0.93</c:v>
                </c:pt>
                <c:pt idx="14">
                  <c:v>0.94</c:v>
                </c:pt>
                <c:pt idx="15">
                  <c:v>0.95</c:v>
                </c:pt>
                <c:pt idx="16">
                  <c:v>0.95</c:v>
                </c:pt>
                <c:pt idx="17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B2-4269-B087-81DF5F0D6939}"/>
            </c:ext>
          </c:extLst>
        </c:ser>
        <c:ser>
          <c:idx val="1"/>
          <c:order val="1"/>
          <c:tx>
            <c:strRef>
              <c:f>'Figure 7'!$C$24</c:f>
              <c:strCache>
                <c:ptCount val="1"/>
                <c:pt idx="0">
                  <c:v>Participants using target date funds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666666666666666E-2"/>
                  <c:y val="-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E1-3A42-9D1C-B40F8D1EAC92}"/>
                </c:ext>
              </c:extLst>
            </c:dLbl>
            <c:dLbl>
              <c:idx val="17"/>
              <c:layout>
                <c:manualLayout>
                  <c:x val="-1.0185067526415994E-16"/>
                  <c:y val="-3.17460317460317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61111111111108E-2"/>
                      <c:h val="6.900793650793650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9B2-4269-B087-81DF5F0D693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7'!$A$25:$A$42</c:f>
              <c:numCache>
                <c:formatCode>General</c:formatCode>
                <c:ptCount val="1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</c:numCache>
            </c:numRef>
          </c:cat>
          <c:val>
            <c:numRef>
              <c:f>'Figure 7'!$C$25:$C$42</c:f>
              <c:numCache>
                <c:formatCode>0%</c:formatCode>
                <c:ptCount val="18"/>
                <c:pt idx="0">
                  <c:v>0.05</c:v>
                </c:pt>
                <c:pt idx="1">
                  <c:v>0.1</c:v>
                </c:pt>
                <c:pt idx="2">
                  <c:v>0.18</c:v>
                </c:pt>
                <c:pt idx="3">
                  <c:v>0.28000000000000003</c:v>
                </c:pt>
                <c:pt idx="4">
                  <c:v>0.34</c:v>
                </c:pt>
                <c:pt idx="5">
                  <c:v>0.42</c:v>
                </c:pt>
                <c:pt idx="6">
                  <c:v>0.47</c:v>
                </c:pt>
                <c:pt idx="7">
                  <c:v>0.51</c:v>
                </c:pt>
                <c:pt idx="8">
                  <c:v>0.55000000000000004</c:v>
                </c:pt>
                <c:pt idx="9">
                  <c:v>0.64</c:v>
                </c:pt>
                <c:pt idx="10">
                  <c:v>0.69</c:v>
                </c:pt>
                <c:pt idx="11">
                  <c:v>0.72</c:v>
                </c:pt>
                <c:pt idx="12">
                  <c:v>0.75</c:v>
                </c:pt>
                <c:pt idx="13">
                  <c:v>0.77</c:v>
                </c:pt>
                <c:pt idx="14">
                  <c:v>0.78</c:v>
                </c:pt>
                <c:pt idx="15">
                  <c:v>0.8</c:v>
                </c:pt>
                <c:pt idx="16">
                  <c:v>0.81</c:v>
                </c:pt>
                <c:pt idx="17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B2-4269-B087-81DF5F0D69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13704288"/>
        <c:axId val="613705072"/>
      </c:lineChart>
      <c:catAx>
        <c:axId val="61370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613705072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613705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613704288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42323993875765531"/>
          <c:y val="0.74729658792650921"/>
          <c:w val="0.55354833770778655"/>
          <c:h val="0.12199006374203225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16185476815399E-2"/>
          <c:y val="2.6359205099362581E-2"/>
          <c:w val="0.91392519685039375"/>
          <c:h val="0.88668978877640292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7777777777777779E-3"/>
                  <c:y val="-0.23082020997375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67-4B06-A515-E667E779A9A5}"/>
                </c:ext>
              </c:extLst>
            </c:dLbl>
            <c:dLbl>
              <c:idx val="1"/>
              <c:layout>
                <c:manualLayout>
                  <c:x val="-5.0925337632079971E-17"/>
                  <c:y val="-0.19179883764529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67-4B06-A515-E667E779A9A5}"/>
                </c:ext>
              </c:extLst>
            </c:dLbl>
            <c:dLbl>
              <c:idx val="2"/>
              <c:layout>
                <c:manualLayout>
                  <c:x val="2.7777777777777779E-3"/>
                  <c:y val="-0.17592582177227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7-4B06-A515-E667E779A9A5}"/>
                </c:ext>
              </c:extLst>
            </c:dLbl>
            <c:dLbl>
              <c:idx val="3"/>
              <c:layout>
                <c:manualLayout>
                  <c:x val="0"/>
                  <c:y val="-9.2821522309711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7-4B06-A515-E667E779A9A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8'!$A$24:$A$27</c:f>
              <c:strCache>
                <c:ptCount val="4"/>
                <c:pt idx="0">
                  <c:v>Equity</c:v>
                </c:pt>
                <c:pt idx="1">
                  <c:v>Bond</c:v>
                </c:pt>
                <c:pt idx="2">
                  <c:v>Target date</c:v>
                </c:pt>
                <c:pt idx="3">
                  <c:v>Money market</c:v>
                </c:pt>
              </c:strCache>
            </c:strRef>
          </c:cat>
          <c:val>
            <c:numRef>
              <c:f>'Figure 8'!$B$24:$B$27</c:f>
              <c:numCache>
                <c:formatCode>General</c:formatCode>
                <c:ptCount val="4"/>
                <c:pt idx="0">
                  <c:v>44</c:v>
                </c:pt>
                <c:pt idx="1">
                  <c:v>37</c:v>
                </c:pt>
                <c:pt idx="2">
                  <c:v>32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67-4B06-A515-E667E779A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2"/>
        <c:overlap val="100"/>
        <c:axId val="504615192"/>
        <c:axId val="619189560"/>
      </c:barChart>
      <c:catAx>
        <c:axId val="504615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19189560"/>
        <c:crosses val="autoZero"/>
        <c:auto val="1"/>
        <c:lblAlgn val="ctr"/>
        <c:lblOffset val="100"/>
        <c:noMultiLvlLbl val="0"/>
      </c:catAx>
      <c:valAx>
        <c:axId val="6191895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504615192"/>
        <c:crosses val="autoZero"/>
        <c:crossBetween val="between"/>
        <c:majorUnit val="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36</xdr:row>
      <xdr:rowOff>14287</xdr:rowOff>
    </xdr:from>
    <xdr:to>
      <xdr:col>5</xdr:col>
      <xdr:colOff>0</xdr:colOff>
      <xdr:row>50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35559</xdr:rowOff>
    </xdr:from>
    <xdr:to>
      <xdr:col>5</xdr:col>
      <xdr:colOff>416560</xdr:colOff>
      <xdr:row>17</xdr:row>
      <xdr:rowOff>187959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5BB73B-8DD6-4F72-8AF7-5BD4E2EED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24765</xdr:rowOff>
    </xdr:from>
    <xdr:to>
      <xdr:col>6</xdr:col>
      <xdr:colOff>335280</xdr:colOff>
      <xdr:row>17</xdr:row>
      <xdr:rowOff>177165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828EE0-EA68-4C04-A62D-084B7D7F6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176212</xdr:rowOff>
    </xdr:from>
    <xdr:to>
      <xdr:col>3</xdr:col>
      <xdr:colOff>294640</xdr:colOff>
      <xdr:row>19</xdr:row>
      <xdr:rowOff>84772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E016E8-71B2-4D4A-9C56-5204AD312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579120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</xdr:colOff>
      <xdr:row>1</xdr:row>
      <xdr:rowOff>195261</xdr:rowOff>
    </xdr:from>
    <xdr:to>
      <xdr:col>5</xdr:col>
      <xdr:colOff>124777</xdr:colOff>
      <xdr:row>17</xdr:row>
      <xdr:rowOff>144461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29845</xdr:rowOff>
    </xdr:from>
    <xdr:to>
      <xdr:col>6</xdr:col>
      <xdr:colOff>71120</xdr:colOff>
      <xdr:row>17</xdr:row>
      <xdr:rowOff>182245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4</xdr:col>
      <xdr:colOff>355600</xdr:colOff>
      <xdr:row>17</xdr:row>
      <xdr:rowOff>130175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33337</xdr:rowOff>
    </xdr:from>
    <xdr:to>
      <xdr:col>6</xdr:col>
      <xdr:colOff>426720</xdr:colOff>
      <xdr:row>18</xdr:row>
      <xdr:rowOff>145097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41275</xdr:rowOff>
    </xdr:from>
    <xdr:to>
      <xdr:col>5</xdr:col>
      <xdr:colOff>375920</xdr:colOff>
      <xdr:row>17</xdr:row>
      <xdr:rowOff>193675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3244D5-0BE0-421D-87DD-D45A28461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20320</xdr:rowOff>
    </xdr:from>
    <xdr:to>
      <xdr:col>6</xdr:col>
      <xdr:colOff>142240</xdr:colOff>
      <xdr:row>17</xdr:row>
      <xdr:rowOff>172720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Dissemination-Outreach/Remarks/2013/Alicia%20-%20Hartford/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research/FACTBOOK/Fact%20Book%202006/2006%20Charts/Section%202/Year%20In%20Review/Figure%20-%20Interest%20Rates%20and%20Govt%20Bond%20Index%20(UPDATED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administration/Executive/CRR/SSA%20-%202015%20Projects/Project%2016.05%20-%20Trust%20Fund%20in%20Equities/XLS/Figures%20for%20Paper%20FEB2017/All%20Charts%2008JUN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Publications/Issues%20in%20Brief/IB_14-12%202014%20Social%20Security%20Trustees%20Report/Trustee_Report_2014_new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Publications/Issues%20in%20Brief/IB_13-8%20Trustees%20Report%20Update/Exhibits/LAYOUT%20IB_13-8_Figure%2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SSA%20-%202015%20Projects/Project%202.1%20-%20Trust%20Fund%20in%20Equities/Data/OASIDI%20Trust%20Fund%20Balance%20Projected%20from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Boxes/Angie/Future%20Stock%20Returns/Market%20Value%20to%20GDP%201960%20-%202090%20Nom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files/FACTBOOK/Fact%20Book%202007/2007%20Charts/Section%205/Section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courageous/Executive/CRR/Publications/Issues%20in%20Brief/IB_13-15%20SS%20Retirement%20Age%20is%2070/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>
            <v>0</v>
          </cell>
          <cell r="G2">
            <v>0</v>
          </cell>
          <cell r="I2">
            <v>0</v>
          </cell>
          <cell r="J2">
            <v>0</v>
          </cell>
          <cell r="M2">
            <v>0</v>
          </cell>
          <cell r="N2" t="e">
            <v>#N/A</v>
          </cell>
          <cell r="O2" t="e">
            <v>#N/A</v>
          </cell>
          <cell r="P2" t="e">
            <v>#N/A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 t="e">
            <v>#N/A</v>
          </cell>
          <cell r="V2">
            <v>0</v>
          </cell>
          <cell r="W2">
            <v>0</v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>
            <v>0</v>
          </cell>
          <cell r="G3">
            <v>0</v>
          </cell>
          <cell r="I3">
            <v>0</v>
          </cell>
          <cell r="J3">
            <v>0</v>
          </cell>
          <cell r="M3">
            <v>0</v>
          </cell>
          <cell r="N3" t="e">
            <v>#N/A</v>
          </cell>
          <cell r="O3" t="e">
            <v>#N/A</v>
          </cell>
          <cell r="P3" t="e">
            <v>#N/A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 t="e">
            <v>#N/A</v>
          </cell>
          <cell r="V3">
            <v>0</v>
          </cell>
          <cell r="W3">
            <v>0</v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>
            <v>0</v>
          </cell>
          <cell r="G4">
            <v>0</v>
          </cell>
          <cell r="I4">
            <v>0</v>
          </cell>
          <cell r="J4">
            <v>0</v>
          </cell>
          <cell r="M4">
            <v>0</v>
          </cell>
          <cell r="N4" t="e">
            <v>#N/A</v>
          </cell>
          <cell r="O4" t="e">
            <v>#N/A</v>
          </cell>
          <cell r="P4" t="e">
            <v>#N/A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 t="e">
            <v>#N/A</v>
          </cell>
          <cell r="V4">
            <v>0</v>
          </cell>
          <cell r="W4">
            <v>0</v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>
            <v>0</v>
          </cell>
          <cell r="G5">
            <v>0</v>
          </cell>
          <cell r="I5">
            <v>0</v>
          </cell>
          <cell r="J5">
            <v>0</v>
          </cell>
          <cell r="M5">
            <v>0</v>
          </cell>
          <cell r="N5" t="e">
            <v>#N/A</v>
          </cell>
          <cell r="O5" t="e">
            <v>#N/A</v>
          </cell>
          <cell r="P5" t="e">
            <v>#N/A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 t="e">
            <v>#N/A</v>
          </cell>
          <cell r="V5">
            <v>0</v>
          </cell>
          <cell r="W5">
            <v>0</v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M6">
            <v>0</v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M7">
            <v>0</v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M8">
            <v>0</v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M9">
            <v>0</v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M10">
            <v>0</v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M11">
            <v>0</v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M12">
            <v>0</v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M13">
            <v>0</v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M14">
            <v>0</v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M15">
            <v>0</v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M16">
            <v>0</v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M17">
            <v>0</v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M18">
            <v>0</v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>
            <v>0</v>
          </cell>
          <cell r="G19">
            <v>0</v>
          </cell>
          <cell r="I19">
            <v>0</v>
          </cell>
          <cell r="J19">
            <v>0</v>
          </cell>
          <cell r="M19">
            <v>0</v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M20">
            <v>0</v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M21">
            <v>0</v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M22">
            <v>0</v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M23">
            <v>0</v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M24">
            <v>0</v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M25">
            <v>0</v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M26">
            <v>0</v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M27">
            <v>0</v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M28">
            <v>0</v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M29">
            <v>0</v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M30">
            <v>0</v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M31">
            <v>0</v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  <cell r="M32">
            <v>0</v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>
            <v>0</v>
          </cell>
          <cell r="G33">
            <v>0</v>
          </cell>
          <cell r="I33">
            <v>0</v>
          </cell>
          <cell r="J33">
            <v>0</v>
          </cell>
          <cell r="M33">
            <v>0</v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M34">
            <v>0</v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M35">
            <v>0</v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M36">
            <v>0</v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M37">
            <v>0</v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>
            <v>0</v>
          </cell>
          <cell r="G38">
            <v>0</v>
          </cell>
          <cell r="I38">
            <v>0</v>
          </cell>
          <cell r="J38">
            <v>0</v>
          </cell>
          <cell r="M38">
            <v>0</v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M39">
            <v>0</v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  <cell r="M40">
            <v>0</v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M41">
            <v>0</v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M42">
            <v>0</v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>
            <v>0</v>
          </cell>
          <cell r="G43">
            <v>0</v>
          </cell>
          <cell r="I43">
            <v>0</v>
          </cell>
          <cell r="J43">
            <v>0</v>
          </cell>
          <cell r="M43">
            <v>0</v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>
            <v>0</v>
          </cell>
          <cell r="G44">
            <v>0</v>
          </cell>
          <cell r="I44">
            <v>0</v>
          </cell>
          <cell r="J44">
            <v>0</v>
          </cell>
          <cell r="M44">
            <v>0</v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M45">
            <v>0</v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M46">
            <v>0</v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>
            <v>0</v>
          </cell>
          <cell r="G47">
            <v>0</v>
          </cell>
          <cell r="I47">
            <v>0</v>
          </cell>
          <cell r="J47">
            <v>0</v>
          </cell>
          <cell r="M47">
            <v>0</v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M48">
            <v>0</v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M49">
            <v>0</v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>
            <v>0</v>
          </cell>
          <cell r="G50">
            <v>0</v>
          </cell>
          <cell r="I50">
            <v>0</v>
          </cell>
          <cell r="J50">
            <v>0</v>
          </cell>
          <cell r="M50">
            <v>0</v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>
            <v>0</v>
          </cell>
          <cell r="G51">
            <v>0</v>
          </cell>
          <cell r="I51">
            <v>0</v>
          </cell>
          <cell r="J51">
            <v>0</v>
          </cell>
          <cell r="M51">
            <v>0</v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M52">
            <v>0</v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>
            <v>0</v>
          </cell>
          <cell r="G53">
            <v>1.7100000000000001E-2</v>
          </cell>
          <cell r="H53">
            <v>1.0386380805800943</v>
          </cell>
          <cell r="I53">
            <v>0</v>
          </cell>
          <cell r="J53">
            <v>60076</v>
          </cell>
          <cell r="K53">
            <v>1.0263896099971248</v>
          </cell>
          <cell r="M53">
            <v>0</v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1940</v>
          </cell>
          <cell r="B6">
            <v>0</v>
          </cell>
          <cell r="C6">
            <v>2.7083333333333335</v>
          </cell>
          <cell r="D6">
            <v>0</v>
          </cell>
          <cell r="E6">
            <v>4325</v>
          </cell>
          <cell r="F6">
            <v>0</v>
          </cell>
          <cell r="G6">
            <v>23.6</v>
          </cell>
          <cell r="H6">
            <v>0</v>
          </cell>
          <cell r="I6">
            <v>2.7083333333333335</v>
          </cell>
          <cell r="J6">
            <v>0</v>
          </cell>
          <cell r="K6">
            <v>4325</v>
          </cell>
          <cell r="L6">
            <v>0</v>
          </cell>
          <cell r="M6">
            <v>23.6</v>
          </cell>
        </row>
        <row r="7">
          <cell r="A7">
            <v>1941</v>
          </cell>
          <cell r="B7">
            <v>0</v>
          </cell>
          <cell r="C7">
            <v>2.7083333333333335</v>
          </cell>
          <cell r="D7">
            <v>0</v>
          </cell>
          <cell r="E7">
            <v>4202</v>
          </cell>
          <cell r="F7">
            <v>0</v>
          </cell>
          <cell r="G7">
            <v>23</v>
          </cell>
          <cell r="H7">
            <v>0</v>
          </cell>
          <cell r="I7">
            <v>2.7083333333333335</v>
          </cell>
          <cell r="J7">
            <v>0</v>
          </cell>
          <cell r="K7">
            <v>4202</v>
          </cell>
          <cell r="M7">
            <v>23</v>
          </cell>
        </row>
        <row r="8">
          <cell r="A8">
            <v>1942</v>
          </cell>
          <cell r="B8">
            <v>0</v>
          </cell>
          <cell r="C8">
            <v>2.7083333333333335</v>
          </cell>
          <cell r="D8">
            <v>0</v>
          </cell>
          <cell r="E8">
            <v>3891</v>
          </cell>
          <cell r="F8">
            <v>0</v>
          </cell>
          <cell r="G8">
            <v>22.1</v>
          </cell>
          <cell r="H8">
            <v>0</v>
          </cell>
          <cell r="I8">
            <v>2.7083333333333335</v>
          </cell>
          <cell r="J8">
            <v>0</v>
          </cell>
          <cell r="K8">
            <v>3891</v>
          </cell>
          <cell r="M8">
            <v>22.1</v>
          </cell>
        </row>
        <row r="9">
          <cell r="A9">
            <v>1943</v>
          </cell>
          <cell r="B9">
            <v>0</v>
          </cell>
          <cell r="C9">
            <v>2.7083333333333335</v>
          </cell>
          <cell r="D9">
            <v>0</v>
          </cell>
          <cell r="E9">
            <v>3787</v>
          </cell>
          <cell r="F9">
            <v>0</v>
          </cell>
          <cell r="G9">
            <v>20</v>
          </cell>
          <cell r="H9">
            <v>0</v>
          </cell>
          <cell r="I9">
            <v>2.7083333333333335</v>
          </cell>
          <cell r="J9">
            <v>0</v>
          </cell>
          <cell r="K9">
            <v>3787</v>
          </cell>
          <cell r="M9">
            <v>20</v>
          </cell>
        </row>
        <row r="10">
          <cell r="A10">
            <v>1944</v>
          </cell>
          <cell r="B10">
            <v>0</v>
          </cell>
          <cell r="C10">
            <v>2.7083333333333335</v>
          </cell>
          <cell r="D10">
            <v>0</v>
          </cell>
          <cell r="E10">
            <v>3861</v>
          </cell>
          <cell r="F10">
            <v>0</v>
          </cell>
          <cell r="G10">
            <v>17.600000000000001</v>
          </cell>
          <cell r="H10">
            <v>0</v>
          </cell>
          <cell r="I10">
            <v>2.7083333333333335</v>
          </cell>
          <cell r="J10">
            <v>0</v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>
            <v>0</v>
          </cell>
          <cell r="C11">
            <v>2.7083333333333335</v>
          </cell>
          <cell r="D11">
            <v>0</v>
          </cell>
          <cell r="E11">
            <v>3924</v>
          </cell>
          <cell r="F11">
            <v>0</v>
          </cell>
          <cell r="G11">
            <v>16.2</v>
          </cell>
          <cell r="H11">
            <v>0</v>
          </cell>
          <cell r="I11">
            <v>2.7083333333333335</v>
          </cell>
          <cell r="J11">
            <v>0</v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>
            <v>0</v>
          </cell>
          <cell r="C12">
            <v>2.7083333333333335</v>
          </cell>
          <cell r="D12">
            <v>0</v>
          </cell>
          <cell r="E12">
            <v>3757</v>
          </cell>
          <cell r="F12">
            <v>0</v>
          </cell>
          <cell r="G12">
            <v>16.100000000000001</v>
          </cell>
          <cell r="H12">
            <v>0</v>
          </cell>
          <cell r="I12">
            <v>2.7083333333333335</v>
          </cell>
          <cell r="J12">
            <v>0</v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>
            <v>0</v>
          </cell>
          <cell r="C13">
            <v>2.7083333333333335</v>
          </cell>
          <cell r="D13">
            <v>0</v>
          </cell>
          <cell r="E13">
            <v>3377</v>
          </cell>
          <cell r="F13">
            <v>0</v>
          </cell>
          <cell r="G13">
            <v>17.7</v>
          </cell>
          <cell r="H13">
            <v>0</v>
          </cell>
          <cell r="I13">
            <v>2.7083333333333335</v>
          </cell>
          <cell r="J13">
            <v>0</v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>
            <v>0</v>
          </cell>
          <cell r="C14">
            <v>2.7083333333333335</v>
          </cell>
          <cell r="D14">
            <v>0</v>
          </cell>
          <cell r="E14">
            <v>3243</v>
          </cell>
          <cell r="F14">
            <v>0</v>
          </cell>
          <cell r="G14">
            <v>15.9</v>
          </cell>
          <cell r="H14">
            <v>0</v>
          </cell>
          <cell r="I14">
            <v>2.7083333333333335</v>
          </cell>
          <cell r="J14">
            <v>0</v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>
            <v>0</v>
          </cell>
          <cell r="C15">
            <v>2.7083333333333335</v>
          </cell>
          <cell r="D15">
            <v>0</v>
          </cell>
          <cell r="E15">
            <v>3391</v>
          </cell>
          <cell r="F15">
            <v>0</v>
          </cell>
          <cell r="G15">
            <v>15.2</v>
          </cell>
          <cell r="H15">
            <v>0</v>
          </cell>
          <cell r="I15">
            <v>2.7083333333333335</v>
          </cell>
          <cell r="J15">
            <v>0</v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>
            <v>0</v>
          </cell>
          <cell r="C16">
            <v>2.7083333333333335</v>
          </cell>
          <cell r="D16">
            <v>0</v>
          </cell>
          <cell r="E16">
            <v>4368</v>
          </cell>
          <cell r="F16">
            <v>0</v>
          </cell>
          <cell r="G16">
            <v>18.8</v>
          </cell>
          <cell r="H16">
            <v>0</v>
          </cell>
          <cell r="I16">
            <v>2.7083333333333335</v>
          </cell>
          <cell r="J16">
            <v>0</v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>
            <v>0</v>
          </cell>
          <cell r="C17">
            <v>2.7083333333333335</v>
          </cell>
          <cell r="D17">
            <v>0</v>
          </cell>
          <cell r="E17">
            <v>5832</v>
          </cell>
          <cell r="F17">
            <v>0</v>
          </cell>
          <cell r="G17">
            <v>26.5</v>
          </cell>
          <cell r="H17">
            <v>0</v>
          </cell>
          <cell r="I17">
            <v>2.7083333333333335</v>
          </cell>
          <cell r="J17">
            <v>0</v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>
            <v>0</v>
          </cell>
          <cell r="C18">
            <v>2.7083333333333335</v>
          </cell>
          <cell r="D18">
            <v>0</v>
          </cell>
          <cell r="E18">
            <v>6024</v>
          </cell>
          <cell r="F18">
            <v>0</v>
          </cell>
          <cell r="G18">
            <v>25.4</v>
          </cell>
          <cell r="H18">
            <v>0</v>
          </cell>
          <cell r="I18">
            <v>2.7083333333333335</v>
          </cell>
          <cell r="J18">
            <v>0</v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>
            <v>0</v>
          </cell>
          <cell r="C19">
            <v>2.7083333333333335</v>
          </cell>
          <cell r="D19">
            <v>0</v>
          </cell>
          <cell r="E19">
            <v>6657</v>
          </cell>
          <cell r="F19">
            <v>0</v>
          </cell>
          <cell r="G19">
            <v>26.6</v>
          </cell>
          <cell r="H19">
            <v>0</v>
          </cell>
          <cell r="I19">
            <v>2.7083333333333335</v>
          </cell>
          <cell r="J19">
            <v>0</v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>
            <v>0</v>
          </cell>
          <cell r="C20">
            <v>2.7083333333333335</v>
          </cell>
          <cell r="D20">
            <v>0</v>
          </cell>
          <cell r="E20">
            <v>7064</v>
          </cell>
          <cell r="F20">
            <v>0</v>
          </cell>
          <cell r="G20">
            <v>26.9</v>
          </cell>
          <cell r="H20">
            <v>0</v>
          </cell>
          <cell r="I20">
            <v>2.7083333333333335</v>
          </cell>
          <cell r="J20">
            <v>0</v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>
            <v>0</v>
          </cell>
          <cell r="C21">
            <v>2.7083333333333335</v>
          </cell>
          <cell r="D21">
            <v>0</v>
          </cell>
          <cell r="E21">
            <v>7771</v>
          </cell>
          <cell r="F21">
            <v>0</v>
          </cell>
          <cell r="G21">
            <v>29.3</v>
          </cell>
          <cell r="H21">
            <v>0</v>
          </cell>
          <cell r="I21">
            <v>2.7083333333333335</v>
          </cell>
          <cell r="J21">
            <v>0</v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>
            <v>0</v>
          </cell>
          <cell r="C22">
            <v>2.7083333333333335</v>
          </cell>
          <cell r="D22">
            <v>0</v>
          </cell>
          <cell r="E22">
            <v>7776</v>
          </cell>
          <cell r="F22">
            <v>0</v>
          </cell>
          <cell r="G22">
            <v>28.5</v>
          </cell>
          <cell r="H22">
            <v>0</v>
          </cell>
          <cell r="I22">
            <v>2.7083333333333335</v>
          </cell>
          <cell r="J22">
            <v>0</v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>
            <v>0</v>
          </cell>
          <cell r="C23">
            <v>2.7083333333333335</v>
          </cell>
          <cell r="D23">
            <v>0</v>
          </cell>
          <cell r="E23">
            <v>7715</v>
          </cell>
          <cell r="F23">
            <v>0</v>
          </cell>
          <cell r="G23">
            <v>27.3</v>
          </cell>
          <cell r="H23">
            <v>0</v>
          </cell>
          <cell r="I23">
            <v>2.7083333333333335</v>
          </cell>
          <cell r="J23">
            <v>0</v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>
            <v>0</v>
          </cell>
          <cell r="C24">
            <v>2.7083333333333335</v>
          </cell>
          <cell r="D24">
            <v>0</v>
          </cell>
          <cell r="E24">
            <v>7773</v>
          </cell>
          <cell r="F24">
            <v>0</v>
          </cell>
          <cell r="G24">
            <v>27.4</v>
          </cell>
          <cell r="H24">
            <v>0</v>
          </cell>
          <cell r="I24">
            <v>2.7083333333333335</v>
          </cell>
          <cell r="J24">
            <v>0</v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>
            <v>0</v>
          </cell>
          <cell r="C25">
            <v>2.7083333333333335</v>
          </cell>
          <cell r="D25">
            <v>0</v>
          </cell>
          <cell r="E25">
            <v>8439</v>
          </cell>
          <cell r="F25">
            <v>0</v>
          </cell>
          <cell r="G25">
            <v>29.7</v>
          </cell>
          <cell r="H25">
            <v>0</v>
          </cell>
          <cell r="I25">
            <v>2.7083333333333335</v>
          </cell>
          <cell r="J25">
            <v>0</v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>
            <v>0</v>
          </cell>
          <cell r="C26">
            <v>2.7083333333333335</v>
          </cell>
          <cell r="D26">
            <v>0</v>
          </cell>
          <cell r="E26">
            <v>8491</v>
          </cell>
          <cell r="F26">
            <v>0</v>
          </cell>
          <cell r="G26">
            <v>28.9</v>
          </cell>
          <cell r="H26">
            <v>0</v>
          </cell>
          <cell r="I26">
            <v>2.7083333333333335</v>
          </cell>
          <cell r="J26">
            <v>0</v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>
            <v>0</v>
          </cell>
          <cell r="C27">
            <v>2.7083333333333335</v>
          </cell>
          <cell r="D27">
            <v>0</v>
          </cell>
          <cell r="E27">
            <v>8578</v>
          </cell>
          <cell r="F27">
            <v>0</v>
          </cell>
          <cell r="G27">
            <v>28.5</v>
          </cell>
          <cell r="H27">
            <v>0</v>
          </cell>
          <cell r="I27">
            <v>2.7083333333333335</v>
          </cell>
          <cell r="J27">
            <v>0</v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>
            <v>0</v>
          </cell>
          <cell r="C28">
            <v>2.7083333333333335</v>
          </cell>
          <cell r="D28">
            <v>0</v>
          </cell>
          <cell r="E28">
            <v>8661</v>
          </cell>
          <cell r="F28">
            <v>0</v>
          </cell>
          <cell r="G28">
            <v>28.5</v>
          </cell>
          <cell r="H28">
            <v>0</v>
          </cell>
          <cell r="I28">
            <v>2.7083333333333335</v>
          </cell>
          <cell r="J28">
            <v>0</v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>
            <v>0</v>
          </cell>
          <cell r="C29">
            <v>2.7083333333333335</v>
          </cell>
          <cell r="D29">
            <v>0</v>
          </cell>
          <cell r="E29">
            <v>8725</v>
          </cell>
          <cell r="F29">
            <v>0</v>
          </cell>
          <cell r="G29">
            <v>27.7</v>
          </cell>
          <cell r="H29">
            <v>0</v>
          </cell>
          <cell r="I29">
            <v>2.7083333333333335</v>
          </cell>
          <cell r="J29">
            <v>0</v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>
            <v>0</v>
          </cell>
          <cell r="C30">
            <v>2.7083333333333335</v>
          </cell>
          <cell r="D30">
            <v>0</v>
          </cell>
          <cell r="E30">
            <v>8700</v>
          </cell>
          <cell r="F30">
            <v>0</v>
          </cell>
          <cell r="G30">
            <v>27.3</v>
          </cell>
          <cell r="H30">
            <v>0</v>
          </cell>
          <cell r="I30">
            <v>2.7083333333333335</v>
          </cell>
          <cell r="J30">
            <v>0</v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>
            <v>0</v>
          </cell>
          <cell r="C31">
            <v>2.7083333333333335</v>
          </cell>
          <cell r="D31">
            <v>0</v>
          </cell>
          <cell r="E31">
            <v>9354</v>
          </cell>
          <cell r="F31">
            <v>0</v>
          </cell>
          <cell r="G31">
            <v>28.6</v>
          </cell>
          <cell r="H31">
            <v>0</v>
          </cell>
          <cell r="I31">
            <v>2.7083333333333335</v>
          </cell>
          <cell r="J31">
            <v>0</v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>
            <v>0</v>
          </cell>
          <cell r="C32">
            <v>2.7083333333333335</v>
          </cell>
          <cell r="D32">
            <v>0</v>
          </cell>
          <cell r="E32">
            <v>9256</v>
          </cell>
          <cell r="F32">
            <v>0</v>
          </cell>
          <cell r="G32">
            <v>28.7</v>
          </cell>
          <cell r="H32">
            <v>0</v>
          </cell>
          <cell r="I32">
            <v>2.7083333333333335</v>
          </cell>
          <cell r="J32">
            <v>0</v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>
            <v>0</v>
          </cell>
          <cell r="C33">
            <v>2.7083333333333335</v>
          </cell>
          <cell r="D33">
            <v>0</v>
          </cell>
          <cell r="E33">
            <v>9186</v>
          </cell>
          <cell r="F33">
            <v>0</v>
          </cell>
          <cell r="G33">
            <v>27.6</v>
          </cell>
          <cell r="H33">
            <v>0</v>
          </cell>
          <cell r="I33">
            <v>2.7083333333333335</v>
          </cell>
          <cell r="J33">
            <v>0</v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>
            <v>0</v>
          </cell>
          <cell r="C34">
            <v>2.7083333333333335</v>
          </cell>
          <cell r="D34">
            <v>0</v>
          </cell>
          <cell r="E34">
            <v>10146</v>
          </cell>
          <cell r="F34">
            <v>0</v>
          </cell>
          <cell r="G34">
            <v>30.1</v>
          </cell>
          <cell r="H34">
            <v>0</v>
          </cell>
          <cell r="I34">
            <v>2.7083333333333335</v>
          </cell>
          <cell r="J34">
            <v>0</v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>
            <v>0</v>
          </cell>
          <cell r="C35">
            <v>2.7083333333333335</v>
          </cell>
          <cell r="D35">
            <v>0</v>
          </cell>
          <cell r="E35">
            <v>9891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>
            <v>0</v>
          </cell>
          <cell r="C36">
            <v>2.7083333333333335</v>
          </cell>
          <cell r="D36">
            <v>0</v>
          </cell>
          <cell r="E36">
            <v>11040</v>
          </cell>
          <cell r="F36">
            <v>0</v>
          </cell>
          <cell r="G36">
            <v>32.299999999999997</v>
          </cell>
          <cell r="H36">
            <v>0</v>
          </cell>
          <cell r="I36">
            <v>2.7083333333333335</v>
          </cell>
          <cell r="J36">
            <v>0</v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>
            <v>0</v>
          </cell>
          <cell r="C37">
            <v>2.7083333333333335</v>
          </cell>
          <cell r="D37">
            <v>0</v>
          </cell>
          <cell r="E37">
            <v>11853</v>
          </cell>
          <cell r="F37">
            <v>0</v>
          </cell>
          <cell r="G37">
            <v>34.5</v>
          </cell>
          <cell r="H37">
            <v>0</v>
          </cell>
          <cell r="I37">
            <v>2.7083333333333335</v>
          </cell>
          <cell r="J37">
            <v>0</v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>
            <v>0</v>
          </cell>
          <cell r="C38">
            <v>2.7083333333333335</v>
          </cell>
          <cell r="D38">
            <v>0</v>
          </cell>
          <cell r="E38">
            <v>12552</v>
          </cell>
          <cell r="F38">
            <v>0</v>
          </cell>
          <cell r="G38">
            <v>35.9</v>
          </cell>
          <cell r="H38">
            <v>0</v>
          </cell>
          <cell r="I38">
            <v>2.7083333333333335</v>
          </cell>
          <cell r="J38">
            <v>0</v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>
            <v>0</v>
          </cell>
          <cell r="C39">
            <v>2.7083333333333335</v>
          </cell>
          <cell r="D39">
            <v>0</v>
          </cell>
          <cell r="E39">
            <v>13633</v>
          </cell>
          <cell r="F39">
            <v>0</v>
          </cell>
          <cell r="G39">
            <v>37.700000000000003</v>
          </cell>
          <cell r="H39">
            <v>0</v>
          </cell>
          <cell r="I39">
            <v>2.7083333333333335</v>
          </cell>
          <cell r="J39">
            <v>0</v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>
            <v>0</v>
          </cell>
          <cell r="C40">
            <v>2.7083333333333335</v>
          </cell>
          <cell r="D40">
            <v>0</v>
          </cell>
          <cell r="E40">
            <v>13605</v>
          </cell>
          <cell r="F40">
            <v>0</v>
          </cell>
          <cell r="G40">
            <v>39.299999999999997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>
            <v>0</v>
          </cell>
          <cell r="C41">
            <v>2.7083333333333335</v>
          </cell>
          <cell r="D41">
            <v>0</v>
          </cell>
          <cell r="E41">
            <v>13726</v>
          </cell>
          <cell r="F41">
            <v>0</v>
          </cell>
          <cell r="G41">
            <v>40.9</v>
          </cell>
          <cell r="H41">
            <v>0</v>
          </cell>
          <cell r="I41">
            <v>2.7083333333333335</v>
          </cell>
          <cell r="J41">
            <v>0</v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>
            <v>0</v>
          </cell>
          <cell r="C42">
            <v>2.7083333333333335</v>
          </cell>
          <cell r="D42">
            <v>0</v>
          </cell>
          <cell r="E42">
            <v>14305</v>
          </cell>
          <cell r="F42">
            <v>0</v>
          </cell>
          <cell r="G42">
            <v>42</v>
          </cell>
          <cell r="H42">
            <v>0</v>
          </cell>
          <cell r="I42">
            <v>2.7083333333333335</v>
          </cell>
          <cell r="J42">
            <v>0</v>
          </cell>
          <cell r="K42">
            <v>14305</v>
          </cell>
          <cell r="M42">
            <v>42</v>
          </cell>
        </row>
        <row r="43">
          <cell r="A43">
            <v>1977</v>
          </cell>
          <cell r="B43">
            <v>0</v>
          </cell>
          <cell r="C43">
            <v>2.7083333333333335</v>
          </cell>
          <cell r="D43">
            <v>0</v>
          </cell>
          <cell r="E43">
            <v>14649</v>
          </cell>
          <cell r="F43">
            <v>0</v>
          </cell>
          <cell r="G43">
            <v>42.9</v>
          </cell>
          <cell r="H43">
            <v>0</v>
          </cell>
          <cell r="I43">
            <v>2.7083333333333335</v>
          </cell>
          <cell r="J43">
            <v>0</v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>
            <v>0</v>
          </cell>
          <cell r="C44">
            <v>2.7083333333333335</v>
          </cell>
          <cell r="D44">
            <v>0</v>
          </cell>
          <cell r="E44">
            <v>14960</v>
          </cell>
          <cell r="F44">
            <v>0</v>
          </cell>
          <cell r="G44">
            <v>44.5</v>
          </cell>
          <cell r="H44">
            <v>0</v>
          </cell>
          <cell r="I44">
            <v>2.7083333333333335</v>
          </cell>
          <cell r="J44">
            <v>0</v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>
            <v>0</v>
          </cell>
          <cell r="C45">
            <v>2.7083333333333335</v>
          </cell>
          <cell r="D45">
            <v>0</v>
          </cell>
          <cell r="E45">
            <v>15065</v>
          </cell>
          <cell r="F45">
            <v>0</v>
          </cell>
          <cell r="G45">
            <v>46.3</v>
          </cell>
          <cell r="H45">
            <v>0</v>
          </cell>
          <cell r="I45">
            <v>2.7083333333333335</v>
          </cell>
          <cell r="J45">
            <v>0</v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>
            <v>0</v>
          </cell>
          <cell r="C46">
            <v>2.7083333333333335</v>
          </cell>
          <cell r="D46">
            <v>0</v>
          </cell>
          <cell r="E46">
            <v>15325</v>
          </cell>
          <cell r="F46">
            <v>0</v>
          </cell>
          <cell r="G46">
            <v>49.1</v>
          </cell>
          <cell r="H46">
            <v>0</v>
          </cell>
          <cell r="I46">
            <v>2.7083333333333335</v>
          </cell>
          <cell r="J46">
            <v>0</v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>
            <v>0</v>
          </cell>
          <cell r="C47">
            <v>2.7083333333333335</v>
          </cell>
          <cell r="D47">
            <v>0</v>
          </cell>
          <cell r="E47">
            <v>16130</v>
          </cell>
          <cell r="F47">
            <v>0</v>
          </cell>
          <cell r="G47">
            <v>52.3</v>
          </cell>
          <cell r="H47">
            <v>0</v>
          </cell>
          <cell r="I47">
            <v>2.7083333333333335</v>
          </cell>
          <cell r="J47">
            <v>0</v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>
            <v>0</v>
          </cell>
          <cell r="C48">
            <v>2.7083333333333335</v>
          </cell>
          <cell r="D48">
            <v>0</v>
          </cell>
          <cell r="E48">
            <v>15748</v>
          </cell>
          <cell r="F48">
            <v>0</v>
          </cell>
          <cell r="G48">
            <v>49.2</v>
          </cell>
          <cell r="H48">
            <v>0</v>
          </cell>
          <cell r="I48">
            <v>2.7083333333333335</v>
          </cell>
          <cell r="J48">
            <v>0</v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>
            <v>0</v>
          </cell>
          <cell r="C49">
            <v>2.7083333333333335</v>
          </cell>
          <cell r="D49">
            <v>0</v>
          </cell>
          <cell r="E49">
            <v>15226</v>
          </cell>
          <cell r="F49">
            <v>0</v>
          </cell>
          <cell r="G49">
            <v>46.4</v>
          </cell>
          <cell r="H49">
            <v>0</v>
          </cell>
          <cell r="I49">
            <v>2.7083333333333335</v>
          </cell>
          <cell r="J49">
            <v>0</v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>
            <v>0</v>
          </cell>
          <cell r="C50">
            <v>2.7083333333333335</v>
          </cell>
          <cell r="D50">
            <v>0</v>
          </cell>
          <cell r="E50">
            <v>14459</v>
          </cell>
          <cell r="F50">
            <v>0</v>
          </cell>
          <cell r="G50">
            <v>43.4</v>
          </cell>
          <cell r="H50">
            <v>0</v>
          </cell>
          <cell r="I50">
            <v>2.7083333333333335</v>
          </cell>
          <cell r="J50">
            <v>0</v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>
            <v>0</v>
          </cell>
          <cell r="C51">
            <v>2.7083333333333335</v>
          </cell>
          <cell r="D51">
            <v>0</v>
          </cell>
          <cell r="E51">
            <v>14135</v>
          </cell>
          <cell r="F51">
            <v>0</v>
          </cell>
          <cell r="G51">
            <v>41.5</v>
          </cell>
          <cell r="H51">
            <v>0</v>
          </cell>
          <cell r="I51">
            <v>2.7083333333333335</v>
          </cell>
          <cell r="J51">
            <v>0</v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>
            <v>0</v>
          </cell>
          <cell r="C52">
            <v>2.7083333333333335</v>
          </cell>
          <cell r="D52">
            <v>0</v>
          </cell>
          <cell r="E52">
            <v>14651</v>
          </cell>
          <cell r="F52">
            <v>0</v>
          </cell>
          <cell r="G52">
            <v>41.9</v>
          </cell>
          <cell r="H52">
            <v>0</v>
          </cell>
          <cell r="I52">
            <v>2.7083333333333335</v>
          </cell>
          <cell r="J52">
            <v>0</v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>
            <v>0</v>
          </cell>
          <cell r="C53">
            <v>2.7083333333333335</v>
          </cell>
          <cell r="D53">
            <v>0</v>
          </cell>
          <cell r="E53">
            <v>14587</v>
          </cell>
          <cell r="F53">
            <v>0</v>
          </cell>
          <cell r="G53">
            <v>41.9</v>
          </cell>
          <cell r="H53">
            <v>0</v>
          </cell>
          <cell r="I53">
            <v>2.7083333333333335</v>
          </cell>
          <cell r="J53">
            <v>0</v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>
            <v>0</v>
          </cell>
          <cell r="C54">
            <v>2.7083333333333335</v>
          </cell>
          <cell r="D54">
            <v>0</v>
          </cell>
          <cell r="E54">
            <v>14773</v>
          </cell>
          <cell r="F54">
            <v>0</v>
          </cell>
          <cell r="G54">
            <v>41.5</v>
          </cell>
          <cell r="H54">
            <v>0</v>
          </cell>
          <cell r="I54">
            <v>2.7083333333333335</v>
          </cell>
          <cell r="J54">
            <v>0</v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>
            <v>0</v>
          </cell>
          <cell r="C55">
            <v>2.7083333333333335</v>
          </cell>
          <cell r="D55">
            <v>0</v>
          </cell>
          <cell r="E55">
            <v>15016</v>
          </cell>
          <cell r="F55">
            <v>0</v>
          </cell>
          <cell r="G55">
            <v>42.1</v>
          </cell>
          <cell r="H55">
            <v>0</v>
          </cell>
          <cell r="I55">
            <v>2.7083333333333335</v>
          </cell>
          <cell r="J55">
            <v>0</v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>
            <v>0</v>
          </cell>
          <cell r="C56">
            <v>2.7083333333333335</v>
          </cell>
          <cell r="D56">
            <v>0</v>
          </cell>
          <cell r="E56">
            <v>15329</v>
          </cell>
          <cell r="F56">
            <v>0</v>
          </cell>
          <cell r="G56">
            <v>43.5</v>
          </cell>
          <cell r="H56">
            <v>0</v>
          </cell>
          <cell r="I56">
            <v>2.7083333333333335</v>
          </cell>
          <cell r="J56">
            <v>0</v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>
            <v>0</v>
          </cell>
          <cell r="C57">
            <v>2.7083333333333335</v>
          </cell>
          <cell r="D57">
            <v>0</v>
          </cell>
          <cell r="E57">
            <v>15280</v>
          </cell>
          <cell r="F57">
            <v>0</v>
          </cell>
          <cell r="G57">
            <v>43.1</v>
          </cell>
          <cell r="H57">
            <v>0</v>
          </cell>
          <cell r="I57">
            <v>2.7083333333333335</v>
          </cell>
          <cell r="J57">
            <v>0</v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>
            <v>0</v>
          </cell>
          <cell r="C58">
            <v>2.7083333333333335</v>
          </cell>
          <cell r="D58">
            <v>0</v>
          </cell>
          <cell r="E58">
            <v>15669</v>
          </cell>
          <cell r="F58">
            <v>0</v>
          </cell>
          <cell r="G58">
            <v>43.8</v>
          </cell>
          <cell r="H58">
            <v>0</v>
          </cell>
          <cell r="I58">
            <v>2.7083333333333335</v>
          </cell>
          <cell r="J58">
            <v>0</v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>
            <v>0</v>
          </cell>
          <cell r="C59">
            <v>2.7083333333333335</v>
          </cell>
          <cell r="D59">
            <v>0</v>
          </cell>
          <cell r="E59">
            <v>15674</v>
          </cell>
          <cell r="F59">
            <v>0</v>
          </cell>
          <cell r="G59">
            <v>42.9</v>
          </cell>
          <cell r="H59">
            <v>0</v>
          </cell>
          <cell r="I59">
            <v>2.7083333333333335</v>
          </cell>
          <cell r="J59">
            <v>0</v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>
            <v>0</v>
          </cell>
          <cell r="C60">
            <v>2.7083333333333335</v>
          </cell>
          <cell r="D60">
            <v>0</v>
          </cell>
          <cell r="E60">
            <v>15403</v>
          </cell>
          <cell r="F60">
            <v>0</v>
          </cell>
          <cell r="G60">
            <v>42.8</v>
          </cell>
          <cell r="H60">
            <v>0</v>
          </cell>
          <cell r="I60">
            <v>2.7083333333333335</v>
          </cell>
          <cell r="J60">
            <v>0</v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>
            <v>0</v>
          </cell>
          <cell r="C61">
            <v>2.7083333333333335</v>
          </cell>
          <cell r="D61">
            <v>0</v>
          </cell>
          <cell r="E61">
            <v>15522</v>
          </cell>
          <cell r="F61">
            <v>0</v>
          </cell>
          <cell r="G61">
            <v>43.2</v>
          </cell>
          <cell r="H61">
            <v>0</v>
          </cell>
          <cell r="I61">
            <v>2.7083333333333335</v>
          </cell>
          <cell r="J61">
            <v>0</v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>
            <v>0</v>
          </cell>
          <cell r="C62">
            <v>2.7083333333333335</v>
          </cell>
          <cell r="D62">
            <v>0</v>
          </cell>
          <cell r="E62">
            <v>15580</v>
          </cell>
          <cell r="F62">
            <v>0</v>
          </cell>
          <cell r="G62">
            <v>42.9</v>
          </cell>
          <cell r="H62">
            <v>0</v>
          </cell>
          <cell r="I62">
            <v>2.7083333333333335</v>
          </cell>
          <cell r="J62">
            <v>0</v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>
            <v>0</v>
          </cell>
          <cell r="C63">
            <v>2.7083333333333335</v>
          </cell>
          <cell r="D63">
            <v>0</v>
          </cell>
          <cell r="E63">
            <v>16044</v>
          </cell>
          <cell r="F63">
            <v>0</v>
          </cell>
          <cell r="G63">
            <v>43.1</v>
          </cell>
          <cell r="H63">
            <v>0</v>
          </cell>
          <cell r="I63">
            <v>2.7083333333333335</v>
          </cell>
          <cell r="J63">
            <v>0</v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>
            <v>0</v>
          </cell>
          <cell r="C64">
            <v>2.7083333333333335</v>
          </cell>
          <cell r="D64">
            <v>0</v>
          </cell>
          <cell r="E64">
            <v>15889</v>
          </cell>
          <cell r="F64">
            <v>0</v>
          </cell>
          <cell r="G64">
            <v>40.9</v>
          </cell>
          <cell r="H64">
            <v>0</v>
          </cell>
          <cell r="I64">
            <v>2.7083333333333335</v>
          </cell>
          <cell r="J64">
            <v>0</v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>
            <v>0</v>
          </cell>
          <cell r="C65">
            <v>2.7083333333333335</v>
          </cell>
          <cell r="D65">
            <v>0</v>
          </cell>
          <cell r="E65">
            <v>15790</v>
          </cell>
          <cell r="F65">
            <v>0</v>
          </cell>
          <cell r="G65">
            <v>39.5</v>
          </cell>
          <cell r="H65">
            <v>0</v>
          </cell>
          <cell r="I65">
            <v>2.7083333333333335</v>
          </cell>
          <cell r="J65">
            <v>0</v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>
            <v>0</v>
          </cell>
          <cell r="C66">
            <v>2.7083333333333335</v>
          </cell>
          <cell r="D66">
            <v>0</v>
          </cell>
          <cell r="E66">
            <v>15839</v>
          </cell>
          <cell r="F66">
            <v>0</v>
          </cell>
          <cell r="G66">
            <v>38.799999999999997</v>
          </cell>
          <cell r="H66">
            <v>0</v>
          </cell>
          <cell r="I66">
            <v>2.7083333333333335</v>
          </cell>
          <cell r="J66">
            <v>0</v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>
            <v>0</v>
          </cell>
          <cell r="C67">
            <v>2.7083333333333335</v>
          </cell>
          <cell r="D67">
            <v>0</v>
          </cell>
          <cell r="E67">
            <v>16377</v>
          </cell>
          <cell r="F67">
            <v>0</v>
          </cell>
          <cell r="G67">
            <v>39</v>
          </cell>
          <cell r="H67">
            <v>0</v>
          </cell>
          <cell r="I67">
            <v>2.7083333333333335</v>
          </cell>
          <cell r="J67">
            <v>0</v>
          </cell>
          <cell r="K67">
            <v>16377</v>
          </cell>
          <cell r="M67">
            <v>39</v>
          </cell>
        </row>
        <row r="68">
          <cell r="A68">
            <v>2002</v>
          </cell>
          <cell r="B68">
            <v>0</v>
          </cell>
          <cell r="C68">
            <v>2.7083333333333335</v>
          </cell>
          <cell r="D68">
            <v>0</v>
          </cell>
          <cell r="E68">
            <v>17300</v>
          </cell>
          <cell r="F68">
            <v>0</v>
          </cell>
          <cell r="G68">
            <v>40.799999999999997</v>
          </cell>
          <cell r="H68">
            <v>0</v>
          </cell>
          <cell r="I68">
            <v>2.7083333333333335</v>
          </cell>
          <cell r="J68">
            <v>0</v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>
            <v>0</v>
          </cell>
          <cell r="C69">
            <v>2.7097222222222221</v>
          </cell>
          <cell r="D69">
            <v>0</v>
          </cell>
          <cell r="E69">
            <v>17598</v>
          </cell>
          <cell r="F69">
            <v>0</v>
          </cell>
          <cell r="G69">
            <v>42.1</v>
          </cell>
          <cell r="H69">
            <v>0</v>
          </cell>
          <cell r="I69">
            <v>2.7083333333333335</v>
          </cell>
          <cell r="J69">
            <v>0</v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>
            <v>0</v>
          </cell>
          <cell r="C70">
            <v>2.7111111111111108</v>
          </cell>
          <cell r="D70">
            <v>0</v>
          </cell>
          <cell r="E70">
            <v>17819</v>
          </cell>
          <cell r="F70">
            <v>0</v>
          </cell>
          <cell r="G70">
            <v>42.5</v>
          </cell>
          <cell r="H70">
            <v>0</v>
          </cell>
          <cell r="I70">
            <v>2.7083333333333335</v>
          </cell>
          <cell r="J70">
            <v>0</v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>
            <v>0</v>
          </cell>
          <cell r="C71">
            <v>2.7124999999999999</v>
          </cell>
          <cell r="D71">
            <v>0</v>
          </cell>
          <cell r="E71">
            <v>18309</v>
          </cell>
          <cell r="F71">
            <v>0</v>
          </cell>
          <cell r="G71">
            <v>43.2</v>
          </cell>
          <cell r="H71">
            <v>0</v>
          </cell>
          <cell r="I71">
            <v>2.7083333333333335</v>
          </cell>
          <cell r="J71">
            <v>0</v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>
            <v>0</v>
          </cell>
          <cell r="C72">
            <v>2.713888888888889</v>
          </cell>
          <cell r="D72">
            <v>0</v>
          </cell>
          <cell r="E72">
            <v>18603</v>
          </cell>
          <cell r="F72">
            <v>0</v>
          </cell>
          <cell r="G72">
            <v>43.3</v>
          </cell>
          <cell r="H72">
            <v>0</v>
          </cell>
          <cell r="I72">
            <v>2.7083333333333335</v>
          </cell>
          <cell r="J72">
            <v>0</v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>
            <v>0</v>
          </cell>
          <cell r="C73">
            <v>2.7152777777777781</v>
          </cell>
          <cell r="D73">
            <v>0</v>
          </cell>
          <cell r="E73">
            <v>18168</v>
          </cell>
          <cell r="F73">
            <v>0</v>
          </cell>
          <cell r="G73">
            <v>42</v>
          </cell>
          <cell r="H73">
            <v>0</v>
          </cell>
          <cell r="I73">
            <v>2.7083333333333335</v>
          </cell>
          <cell r="J73">
            <v>0</v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>
            <v>0</v>
          </cell>
          <cell r="C74">
            <v>2.75</v>
          </cell>
          <cell r="D74">
            <v>0</v>
          </cell>
          <cell r="E74">
            <v>19228</v>
          </cell>
          <cell r="F74">
            <v>0</v>
          </cell>
          <cell r="G74">
            <v>43.1</v>
          </cell>
          <cell r="H74">
            <v>0</v>
          </cell>
          <cell r="I74">
            <v>2.7083333333333335</v>
          </cell>
          <cell r="J74">
            <v>0</v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>
            <v>0</v>
          </cell>
          <cell r="C75">
            <v>2.75</v>
          </cell>
          <cell r="D75">
            <v>0</v>
          </cell>
          <cell r="E75">
            <v>18927</v>
          </cell>
          <cell r="F75">
            <v>0</v>
          </cell>
          <cell r="G75">
            <v>43.9</v>
          </cell>
          <cell r="H75">
            <v>0</v>
          </cell>
          <cell r="I75">
            <v>2.7083333333333335</v>
          </cell>
          <cell r="J75">
            <v>0</v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>
            <v>0</v>
          </cell>
          <cell r="C76">
            <v>2.75</v>
          </cell>
          <cell r="D76">
            <v>0</v>
          </cell>
          <cell r="E76">
            <v>18380</v>
          </cell>
          <cell r="F76">
            <v>0</v>
          </cell>
          <cell r="G76">
            <v>43.2</v>
          </cell>
          <cell r="H76">
            <v>0</v>
          </cell>
          <cell r="I76">
            <v>2.7083333333333335</v>
          </cell>
          <cell r="J76">
            <v>0</v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>
            <v>0</v>
          </cell>
          <cell r="C77">
            <v>2.75</v>
          </cell>
          <cell r="D77">
            <v>0</v>
          </cell>
          <cell r="E77">
            <v>19036</v>
          </cell>
          <cell r="F77">
            <v>0</v>
          </cell>
          <cell r="G77">
            <v>44.3</v>
          </cell>
          <cell r="H77">
            <v>0</v>
          </cell>
          <cell r="I77">
            <v>2.7083333333333335</v>
          </cell>
          <cell r="J77">
            <v>0</v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>
            <v>0</v>
          </cell>
          <cell r="C78">
            <v>2.75</v>
          </cell>
          <cell r="D78">
            <v>0</v>
          </cell>
          <cell r="E78">
            <v>18771</v>
          </cell>
          <cell r="F78">
            <v>0</v>
          </cell>
          <cell r="G78">
            <v>42.9</v>
          </cell>
          <cell r="H78">
            <v>0</v>
          </cell>
          <cell r="I78">
            <v>2.7083333333333335</v>
          </cell>
          <cell r="J78">
            <v>0</v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>
            <v>0</v>
          </cell>
          <cell r="C79">
            <v>2.75</v>
          </cell>
          <cell r="D79">
            <v>0</v>
          </cell>
          <cell r="E79">
            <v>19164</v>
          </cell>
          <cell r="F79">
            <v>0</v>
          </cell>
          <cell r="G79">
            <v>42.9</v>
          </cell>
          <cell r="H79">
            <v>0</v>
          </cell>
          <cell r="I79">
            <v>2.7083333333333335</v>
          </cell>
          <cell r="J79">
            <v>0</v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>
            <v>0</v>
          </cell>
          <cell r="C80">
            <v>2.75</v>
          </cell>
          <cell r="D80">
            <v>0</v>
          </cell>
          <cell r="E80">
            <v>18902</v>
          </cell>
          <cell r="F80">
            <v>0</v>
          </cell>
          <cell r="G80">
            <v>41.3</v>
          </cell>
          <cell r="H80">
            <v>0</v>
          </cell>
          <cell r="I80">
            <v>2.7083333333333335</v>
          </cell>
          <cell r="J80">
            <v>0</v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>
            <v>0</v>
          </cell>
          <cell r="C81">
            <v>2.75</v>
          </cell>
          <cell r="D81">
            <v>0</v>
          </cell>
          <cell r="E81">
            <v>18667</v>
          </cell>
          <cell r="F81">
            <v>0</v>
          </cell>
          <cell r="G81">
            <v>39.799999999999997</v>
          </cell>
          <cell r="H81">
            <v>0</v>
          </cell>
          <cell r="I81">
            <v>2.7083333333333335</v>
          </cell>
          <cell r="J81">
            <v>0</v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>
            <v>0</v>
          </cell>
          <cell r="C82">
            <v>2.75</v>
          </cell>
          <cell r="D82">
            <v>0</v>
          </cell>
          <cell r="E82">
            <v>18906</v>
          </cell>
          <cell r="F82">
            <v>0</v>
          </cell>
          <cell r="G82">
            <v>39.4</v>
          </cell>
          <cell r="H82">
            <v>0</v>
          </cell>
          <cell r="I82">
            <v>2.7083333333333335</v>
          </cell>
          <cell r="J82">
            <v>0</v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>
            <v>0</v>
          </cell>
          <cell r="C83">
            <v>2.75</v>
          </cell>
          <cell r="D83">
            <v>0</v>
          </cell>
          <cell r="E83">
            <v>19257</v>
          </cell>
          <cell r="F83">
            <v>0</v>
          </cell>
          <cell r="G83">
            <v>39.200000000000003</v>
          </cell>
          <cell r="H83">
            <v>0</v>
          </cell>
          <cell r="I83">
            <v>2.7083333333333335</v>
          </cell>
          <cell r="J83">
            <v>0</v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>
            <v>0</v>
          </cell>
          <cell r="C84">
            <v>2.75</v>
          </cell>
          <cell r="D84">
            <v>0</v>
          </cell>
          <cell r="E84">
            <v>19621</v>
          </cell>
          <cell r="F84">
            <v>0</v>
          </cell>
          <cell r="G84">
            <v>39.200000000000003</v>
          </cell>
          <cell r="H84">
            <v>0</v>
          </cell>
          <cell r="I84">
            <v>2.7083333333333335</v>
          </cell>
          <cell r="J84">
            <v>0</v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>
            <v>0</v>
          </cell>
          <cell r="C85">
            <v>2.75</v>
          </cell>
          <cell r="D85">
            <v>0</v>
          </cell>
          <cell r="E85">
            <v>20074</v>
          </cell>
          <cell r="F85">
            <v>0</v>
          </cell>
          <cell r="G85">
            <v>39.6</v>
          </cell>
          <cell r="H85">
            <v>0</v>
          </cell>
          <cell r="I85">
            <v>2.7083333333333335</v>
          </cell>
          <cell r="J85">
            <v>0</v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>
            <v>0</v>
          </cell>
          <cell r="C86">
            <v>2.7513888888888887</v>
          </cell>
          <cell r="D86">
            <v>0</v>
          </cell>
          <cell r="E86">
            <v>20575</v>
          </cell>
          <cell r="F86">
            <v>0</v>
          </cell>
          <cell r="G86">
            <v>40</v>
          </cell>
          <cell r="H86">
            <v>0</v>
          </cell>
          <cell r="I86">
            <v>2.7083333333333335</v>
          </cell>
          <cell r="J86">
            <v>0</v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>
            <v>0</v>
          </cell>
          <cell r="C87">
            <v>2.7527777777777778</v>
          </cell>
          <cell r="D87">
            <v>0</v>
          </cell>
          <cell r="E87">
            <v>21025</v>
          </cell>
          <cell r="F87">
            <v>0</v>
          </cell>
          <cell r="G87">
            <v>40.4</v>
          </cell>
          <cell r="H87">
            <v>0</v>
          </cell>
          <cell r="I87">
            <v>2.7083333333333335</v>
          </cell>
          <cell r="J87">
            <v>0</v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>
            <v>0</v>
          </cell>
          <cell r="C88">
            <v>2.7541666666666664</v>
          </cell>
          <cell r="D88">
            <v>0</v>
          </cell>
          <cell r="E88">
            <v>21506</v>
          </cell>
          <cell r="F88">
            <v>0</v>
          </cell>
          <cell r="G88">
            <v>40.799999999999997</v>
          </cell>
          <cell r="H88">
            <v>0</v>
          </cell>
          <cell r="I88">
            <v>2.7083333333333335</v>
          </cell>
          <cell r="J88">
            <v>0</v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>
            <v>0</v>
          </cell>
          <cell r="C89">
            <v>2.755555555555556</v>
          </cell>
          <cell r="D89">
            <v>0</v>
          </cell>
          <cell r="E89">
            <v>21919</v>
          </cell>
          <cell r="F89">
            <v>0</v>
          </cell>
          <cell r="G89">
            <v>41.1</v>
          </cell>
          <cell r="H89">
            <v>0</v>
          </cell>
          <cell r="I89">
            <v>2.7083333333333335</v>
          </cell>
          <cell r="J89">
            <v>0</v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>
            <v>0</v>
          </cell>
          <cell r="C90">
            <v>2.7569444444444446</v>
          </cell>
          <cell r="D90">
            <v>0</v>
          </cell>
          <cell r="E90">
            <v>22224</v>
          </cell>
          <cell r="F90">
            <v>0</v>
          </cell>
          <cell r="G90">
            <v>41.2</v>
          </cell>
          <cell r="H90">
            <v>0</v>
          </cell>
          <cell r="I90">
            <v>2.7083333333333335</v>
          </cell>
          <cell r="J90">
            <v>0</v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>
            <v>0</v>
          </cell>
          <cell r="C91">
            <v>2.7916666666666665</v>
          </cell>
          <cell r="D91">
            <v>0</v>
          </cell>
          <cell r="E91">
            <v>22498</v>
          </cell>
          <cell r="F91">
            <v>0</v>
          </cell>
          <cell r="G91">
            <v>41.2</v>
          </cell>
          <cell r="H91">
            <v>0</v>
          </cell>
          <cell r="I91">
            <v>2.7083333333333335</v>
          </cell>
          <cell r="J91">
            <v>0</v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>
            <v>0</v>
          </cell>
          <cell r="C92">
            <v>2.7916666666666665</v>
          </cell>
          <cell r="D92">
            <v>0</v>
          </cell>
          <cell r="E92">
            <v>22734</v>
          </cell>
          <cell r="F92">
            <v>0</v>
          </cell>
          <cell r="G92">
            <v>41.2</v>
          </cell>
          <cell r="H92">
            <v>0</v>
          </cell>
          <cell r="I92">
            <v>2.7083333333333335</v>
          </cell>
          <cell r="J92">
            <v>0</v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>
            <v>0</v>
          </cell>
          <cell r="C93">
            <v>2.7916666666666665</v>
          </cell>
          <cell r="D93">
            <v>0</v>
          </cell>
          <cell r="E93">
            <v>22955</v>
          </cell>
          <cell r="F93">
            <v>0</v>
          </cell>
          <cell r="G93">
            <v>41.1</v>
          </cell>
          <cell r="H93">
            <v>0</v>
          </cell>
          <cell r="I93">
            <v>2.7083333333333335</v>
          </cell>
          <cell r="J93">
            <v>0</v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>
            <v>0</v>
          </cell>
          <cell r="C94">
            <v>2.7916666666666665</v>
          </cell>
          <cell r="D94">
            <v>0</v>
          </cell>
          <cell r="E94">
            <v>23185</v>
          </cell>
          <cell r="F94">
            <v>0</v>
          </cell>
          <cell r="G94">
            <v>41.1</v>
          </cell>
          <cell r="H94">
            <v>0</v>
          </cell>
          <cell r="I94">
            <v>2.7083333333333335</v>
          </cell>
          <cell r="J94">
            <v>0</v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>
            <v>0</v>
          </cell>
          <cell r="C95">
            <v>2.7916666666666665</v>
          </cell>
          <cell r="D95">
            <v>0</v>
          </cell>
          <cell r="E95">
            <v>23415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>
            <v>0</v>
          </cell>
          <cell r="C96">
            <v>2.7916666666666665</v>
          </cell>
          <cell r="D96">
            <v>0</v>
          </cell>
          <cell r="E96">
            <v>23644</v>
          </cell>
          <cell r="F96">
            <v>0</v>
          </cell>
          <cell r="G96">
            <v>41</v>
          </cell>
          <cell r="H96">
            <v>0</v>
          </cell>
          <cell r="I96">
            <v>2.7083333333333335</v>
          </cell>
          <cell r="J96">
            <v>0</v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>
            <v>0</v>
          </cell>
          <cell r="C97">
            <v>2.7916666666666665</v>
          </cell>
          <cell r="D97">
            <v>0</v>
          </cell>
          <cell r="E97">
            <v>23899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>
            <v>0</v>
          </cell>
          <cell r="C98">
            <v>2.7916666666666665</v>
          </cell>
          <cell r="D98">
            <v>0</v>
          </cell>
          <cell r="E98">
            <v>24177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>
            <v>0</v>
          </cell>
          <cell r="C99">
            <v>2.7916666666666665</v>
          </cell>
          <cell r="D99">
            <v>0</v>
          </cell>
          <cell r="E99">
            <v>24441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>
            <v>0</v>
          </cell>
          <cell r="C100">
            <v>2.7916666666666665</v>
          </cell>
          <cell r="D100">
            <v>0</v>
          </cell>
          <cell r="E100">
            <v>24712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>
            <v>0</v>
          </cell>
          <cell r="C101">
            <v>2.7916666666666665</v>
          </cell>
          <cell r="D101">
            <v>0</v>
          </cell>
          <cell r="E101">
            <v>24987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>
            <v>0</v>
          </cell>
          <cell r="C102">
            <v>2.7916666666666665</v>
          </cell>
          <cell r="D102">
            <v>0</v>
          </cell>
          <cell r="E102">
            <v>25266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>
            <v>0</v>
          </cell>
          <cell r="C103">
            <v>2.7916666666666665</v>
          </cell>
          <cell r="D103">
            <v>0</v>
          </cell>
          <cell r="E103">
            <v>25557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>
            <v>0</v>
          </cell>
          <cell r="C104">
            <v>2.7916666666666665</v>
          </cell>
          <cell r="D104">
            <v>0</v>
          </cell>
          <cell r="E104">
            <v>25849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>
            <v>0</v>
          </cell>
          <cell r="C105">
            <v>2.7916666666666665</v>
          </cell>
          <cell r="D105">
            <v>0</v>
          </cell>
          <cell r="E105">
            <v>26150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>
            <v>0</v>
          </cell>
          <cell r="C106">
            <v>2.7916666666666665</v>
          </cell>
          <cell r="D106">
            <v>0</v>
          </cell>
          <cell r="E106">
            <v>26444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>
            <v>0</v>
          </cell>
          <cell r="C107">
            <v>2.7916666666666665</v>
          </cell>
          <cell r="D107">
            <v>0</v>
          </cell>
          <cell r="E107">
            <v>26748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>
            <v>0</v>
          </cell>
          <cell r="C108">
            <v>2.7916666666666665</v>
          </cell>
          <cell r="D108">
            <v>0</v>
          </cell>
          <cell r="E108">
            <v>27054</v>
          </cell>
          <cell r="F108">
            <v>0</v>
          </cell>
          <cell r="G108">
            <v>40.9</v>
          </cell>
          <cell r="H108">
            <v>0</v>
          </cell>
          <cell r="I108">
            <v>2.7083333333333335</v>
          </cell>
          <cell r="J108">
            <v>0</v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>
            <v>0</v>
          </cell>
          <cell r="C109">
            <v>2.7916666666666665</v>
          </cell>
          <cell r="D109">
            <v>0</v>
          </cell>
          <cell r="E109">
            <v>27367</v>
          </cell>
          <cell r="F109">
            <v>0</v>
          </cell>
          <cell r="G109">
            <v>40.9</v>
          </cell>
          <cell r="H109">
            <v>0</v>
          </cell>
          <cell r="I109">
            <v>2.7083333333333335</v>
          </cell>
          <cell r="J109">
            <v>0</v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>
            <v>0</v>
          </cell>
          <cell r="C110">
            <v>2.7916666666666665</v>
          </cell>
          <cell r="D110">
            <v>0</v>
          </cell>
          <cell r="E110">
            <v>27683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>
            <v>0</v>
          </cell>
          <cell r="C111">
            <v>2.7916666666666665</v>
          </cell>
          <cell r="D111">
            <v>0</v>
          </cell>
          <cell r="E111">
            <v>27999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>
            <v>0</v>
          </cell>
          <cell r="C112">
            <v>2.7916666666666665</v>
          </cell>
          <cell r="D112">
            <v>0</v>
          </cell>
          <cell r="E112">
            <v>28318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>
            <v>0</v>
          </cell>
          <cell r="C113">
            <v>2.7916666666666665</v>
          </cell>
          <cell r="D113">
            <v>0</v>
          </cell>
          <cell r="E113">
            <v>28635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>
            <v>0</v>
          </cell>
          <cell r="C114">
            <v>2.7916666666666665</v>
          </cell>
          <cell r="D114">
            <v>0</v>
          </cell>
          <cell r="E114">
            <v>28962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>
            <v>0</v>
          </cell>
          <cell r="C115">
            <v>2.7916666666666665</v>
          </cell>
          <cell r="D115">
            <v>0</v>
          </cell>
          <cell r="E115">
            <v>29279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>
            <v>0</v>
          </cell>
          <cell r="C116">
            <v>2.7916666666666665</v>
          </cell>
          <cell r="D116">
            <v>0</v>
          </cell>
          <cell r="E116">
            <v>29603</v>
          </cell>
          <cell r="F116">
            <v>0</v>
          </cell>
          <cell r="G116">
            <v>41.1</v>
          </cell>
          <cell r="H116">
            <v>0</v>
          </cell>
          <cell r="I116">
            <v>2.7083333333333335</v>
          </cell>
          <cell r="J116">
            <v>0</v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>
            <v>0</v>
          </cell>
          <cell r="C117">
            <v>2.7916666666666665</v>
          </cell>
          <cell r="D117">
            <v>0</v>
          </cell>
          <cell r="E117">
            <v>29924</v>
          </cell>
          <cell r="F117">
            <v>0</v>
          </cell>
          <cell r="G117">
            <v>41.1</v>
          </cell>
          <cell r="H117">
            <v>0</v>
          </cell>
          <cell r="I117">
            <v>2.7083333333333335</v>
          </cell>
          <cell r="J117">
            <v>0</v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>
            <v>0</v>
          </cell>
          <cell r="C118">
            <v>2.7916666666666665</v>
          </cell>
          <cell r="D118">
            <v>0</v>
          </cell>
          <cell r="E118">
            <v>30252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>
            <v>0</v>
          </cell>
          <cell r="C119">
            <v>2.7916666666666665</v>
          </cell>
          <cell r="D119">
            <v>0</v>
          </cell>
          <cell r="E119">
            <v>30578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>
            <v>0</v>
          </cell>
          <cell r="C120">
            <v>2.7916666666666665</v>
          </cell>
          <cell r="D120">
            <v>0</v>
          </cell>
          <cell r="E120">
            <v>30912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>
            <v>0</v>
          </cell>
          <cell r="C121">
            <v>2.7916666666666665</v>
          </cell>
          <cell r="D121">
            <v>0</v>
          </cell>
          <cell r="E121">
            <v>31244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>
            <v>0</v>
          </cell>
          <cell r="C122">
            <v>2.7916666666666665</v>
          </cell>
          <cell r="D122">
            <v>0</v>
          </cell>
          <cell r="E122">
            <v>31581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>
            <v>0</v>
          </cell>
          <cell r="C123">
            <v>2.7916666666666665</v>
          </cell>
          <cell r="D123">
            <v>0</v>
          </cell>
          <cell r="E123">
            <v>31924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>
            <v>0</v>
          </cell>
          <cell r="C124">
            <v>2.7916666666666665</v>
          </cell>
          <cell r="D124">
            <v>0</v>
          </cell>
          <cell r="E124">
            <v>32267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>
            <v>0</v>
          </cell>
          <cell r="C125">
            <v>2.7916666666666665</v>
          </cell>
          <cell r="D125">
            <v>0</v>
          </cell>
          <cell r="E125">
            <v>32614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>
            <v>0</v>
          </cell>
          <cell r="C126">
            <v>2.7916666666666665</v>
          </cell>
          <cell r="D126">
            <v>0</v>
          </cell>
          <cell r="E126">
            <v>32958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>
            <v>0</v>
          </cell>
          <cell r="C127">
            <v>2.7916666666666665</v>
          </cell>
          <cell r="D127">
            <v>0</v>
          </cell>
          <cell r="E127">
            <v>33308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>
            <v>0</v>
          </cell>
          <cell r="C128">
            <v>2.7916666666666665</v>
          </cell>
          <cell r="D128">
            <v>0</v>
          </cell>
          <cell r="E128">
            <v>33658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>
            <v>0</v>
          </cell>
          <cell r="C129">
            <v>2.7916666666666665</v>
          </cell>
          <cell r="D129">
            <v>0</v>
          </cell>
          <cell r="E129">
            <v>34017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>
            <v>0</v>
          </cell>
          <cell r="C130">
            <v>2.7916666666666665</v>
          </cell>
          <cell r="D130">
            <v>0</v>
          </cell>
          <cell r="E130">
            <v>34379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>
            <v>0</v>
          </cell>
          <cell r="C131">
            <v>2.7916666666666665</v>
          </cell>
          <cell r="D131">
            <v>0</v>
          </cell>
          <cell r="E131">
            <v>34745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>
            <v>0</v>
          </cell>
          <cell r="C132">
            <v>2.7916666666666665</v>
          </cell>
          <cell r="D132">
            <v>0</v>
          </cell>
          <cell r="E132">
            <v>35119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>
            <v>0</v>
          </cell>
          <cell r="C133">
            <v>2.7916666666666665</v>
          </cell>
          <cell r="D133">
            <v>0</v>
          </cell>
          <cell r="E133">
            <v>35493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>
            <v>0</v>
          </cell>
          <cell r="C134">
            <v>2.7916666666666665</v>
          </cell>
          <cell r="D134">
            <v>0</v>
          </cell>
          <cell r="E134">
            <v>35870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>
            <v>0</v>
          </cell>
          <cell r="C135">
            <v>2.7916666666666665</v>
          </cell>
          <cell r="D135">
            <v>0</v>
          </cell>
          <cell r="E135">
            <v>36252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>
            <v>0</v>
          </cell>
          <cell r="C136">
            <v>2.7916666666666665</v>
          </cell>
          <cell r="D136">
            <v>0</v>
          </cell>
          <cell r="E136">
            <v>36632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>
            <v>0</v>
          </cell>
          <cell r="C137">
            <v>2.7916666666666665</v>
          </cell>
          <cell r="D137">
            <v>0</v>
          </cell>
          <cell r="E137">
            <v>37017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>
            <v>0</v>
          </cell>
          <cell r="C138">
            <v>2.7916666666666665</v>
          </cell>
          <cell r="D138">
            <v>0</v>
          </cell>
          <cell r="E138">
            <v>37406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>
            <v>0</v>
          </cell>
          <cell r="C139">
            <v>2.7916666666666665</v>
          </cell>
          <cell r="D139">
            <v>0</v>
          </cell>
          <cell r="E139">
            <v>37800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>
            <v>0</v>
          </cell>
          <cell r="C140">
            <v>2.7916666666666665</v>
          </cell>
          <cell r="D140">
            <v>0</v>
          </cell>
          <cell r="E140">
            <v>38201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>
            <v>0</v>
          </cell>
          <cell r="C141">
            <v>2.7916666666666665</v>
          </cell>
          <cell r="D141">
            <v>0</v>
          </cell>
          <cell r="E141">
            <v>38607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>
            <v>0</v>
          </cell>
          <cell r="C142">
            <v>2.7916666666666665</v>
          </cell>
          <cell r="D142">
            <v>0</v>
          </cell>
          <cell r="E142">
            <v>39018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>
            <v>0</v>
          </cell>
          <cell r="C143">
            <v>2.7916666666666665</v>
          </cell>
          <cell r="D143">
            <v>0</v>
          </cell>
          <cell r="E143">
            <v>39436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>
            <v>0</v>
          </cell>
          <cell r="C144">
            <v>2.7916666666666665</v>
          </cell>
          <cell r="D144">
            <v>0</v>
          </cell>
          <cell r="E144">
            <v>39857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>
            <v>0</v>
          </cell>
          <cell r="C145">
            <v>2.7916666666666665</v>
          </cell>
          <cell r="D145">
            <v>0</v>
          </cell>
          <cell r="E145">
            <v>40286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>
            <v>0</v>
          </cell>
          <cell r="C146">
            <v>2.7916666666666665</v>
          </cell>
          <cell r="D146">
            <v>0</v>
          </cell>
          <cell r="E146">
            <v>40719</v>
          </cell>
          <cell r="F146">
            <v>0</v>
          </cell>
          <cell r="G146">
            <v>41</v>
          </cell>
          <cell r="H146">
            <v>0</v>
          </cell>
          <cell r="I146">
            <v>2.7083333333333335</v>
          </cell>
          <cell r="J146">
            <v>0</v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>
            <v>0</v>
          </cell>
          <cell r="C147">
            <v>2.7916666666666665</v>
          </cell>
          <cell r="D147">
            <v>0</v>
          </cell>
          <cell r="E147">
            <v>41160</v>
          </cell>
          <cell r="F147">
            <v>0</v>
          </cell>
          <cell r="G147">
            <v>41</v>
          </cell>
          <cell r="H147">
            <v>0</v>
          </cell>
          <cell r="I147">
            <v>2.7083333333333335</v>
          </cell>
          <cell r="J147">
            <v>0</v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>
            <v>0</v>
          </cell>
          <cell r="C148">
            <v>2.7916666666666665</v>
          </cell>
          <cell r="D148">
            <v>0</v>
          </cell>
          <cell r="E148">
            <v>41603</v>
          </cell>
          <cell r="F148">
            <v>0</v>
          </cell>
          <cell r="G148">
            <v>41</v>
          </cell>
          <cell r="H148">
            <v>0</v>
          </cell>
          <cell r="I148">
            <v>2.7083333333333335</v>
          </cell>
          <cell r="J148">
            <v>0</v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>
            <v>0</v>
          </cell>
          <cell r="C149">
            <v>2.7916666666666665</v>
          </cell>
          <cell r="D149">
            <v>0</v>
          </cell>
          <cell r="E149">
            <v>42055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>
            <v>0</v>
          </cell>
          <cell r="C150">
            <v>2.7916666666666665</v>
          </cell>
          <cell r="D150">
            <v>0</v>
          </cell>
          <cell r="E150">
            <v>42513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>
            <v>0</v>
          </cell>
          <cell r="C151">
            <v>2.7916666666666665</v>
          </cell>
          <cell r="D151">
            <v>0</v>
          </cell>
          <cell r="E151">
            <v>42979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>
            <v>0</v>
          </cell>
          <cell r="C152">
            <v>2.7916666666666665</v>
          </cell>
          <cell r="D152">
            <v>0</v>
          </cell>
          <cell r="E152">
            <v>43451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>
            <v>0</v>
          </cell>
          <cell r="C153">
            <v>2.7916666666666665</v>
          </cell>
          <cell r="D153">
            <v>0</v>
          </cell>
          <cell r="E153">
            <v>43930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>
            <v>0</v>
          </cell>
          <cell r="C154">
            <v>2.7916666666666665</v>
          </cell>
          <cell r="D154">
            <v>0</v>
          </cell>
          <cell r="E154">
            <v>44414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>
            <v>0</v>
          </cell>
          <cell r="C155">
            <v>2.7916666666666665</v>
          </cell>
          <cell r="D155">
            <v>0</v>
          </cell>
          <cell r="E155">
            <v>44905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>
            <v>0</v>
          </cell>
          <cell r="C156">
            <v>2.7916666666666665</v>
          </cell>
          <cell r="D156">
            <v>0</v>
          </cell>
          <cell r="E156">
            <v>45403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Increase0267"/>
      <sheetName val="TF0200"/>
      <sheetName val="TF0500"/>
      <sheetName val="Figure 1"/>
      <sheetName val="Figure 2 (4.0)"/>
      <sheetName val="Data for Figure 2 (4.0)"/>
      <sheetName val="Figure 3"/>
      <sheetName val="Figure 4"/>
      <sheetName val="Figure 5"/>
      <sheetName val="Data for Figure 5"/>
      <sheetName val="Table A1"/>
      <sheetName val="Figure A1"/>
      <sheetName val="Figure A2"/>
      <sheetName val="Figure A3"/>
      <sheetName val="Data for Figures A1-A3"/>
      <sheetName val="Figure A4"/>
      <sheetName val="Data for Figure A4"/>
      <sheetName val="Figure A5 (3.5)"/>
      <sheetName val="Data for Figure A5 (3.5)"/>
      <sheetName val="Figure A6 (4.5)"/>
      <sheetName val="Data for Figure A6 (4.5)"/>
      <sheetName val="All MC Figures - 100% bonds"/>
      <sheetName val="Projected Eq to GDP"/>
      <sheetName val="Projected Data"/>
      <sheetName val="OCACT Economic"/>
      <sheetName val="Marginal Utility"/>
      <sheetName val="Marginal Utility (2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2">
          <cell r="C2">
            <v>1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>
        <row r="2">
          <cell r="C2">
            <v>3.0100613023534302</v>
          </cell>
        </row>
      </sheetData>
      <sheetData sheetId="22" refreshError="1"/>
      <sheetData sheetId="23"/>
      <sheetData sheetId="24">
        <row r="6">
          <cell r="A6">
            <v>1970</v>
          </cell>
          <cell r="B6">
            <v>16.68</v>
          </cell>
          <cell r="D6">
            <v>6186.24</v>
          </cell>
          <cell r="F6">
            <v>404</v>
          </cell>
          <cell r="H6">
            <v>1076</v>
          </cell>
          <cell r="J6">
            <v>5.0900000000000001E-2</v>
          </cell>
        </row>
        <row r="7">
          <cell r="A7">
            <v>1971</v>
          </cell>
          <cell r="B7">
            <v>17.41</v>
          </cell>
          <cell r="C7">
            <v>4.3764988009592276E-2</v>
          </cell>
          <cell r="D7">
            <v>6497.08</v>
          </cell>
          <cell r="E7">
            <v>5.024699979308922E-2</v>
          </cell>
          <cell r="F7">
            <v>415</v>
          </cell>
          <cell r="G7">
            <v>2.7227722772277252E-2</v>
          </cell>
          <cell r="H7">
            <v>1168</v>
          </cell>
          <cell r="I7">
            <v>8.5501858736059422E-2</v>
          </cell>
          <cell r="J7">
            <v>5.4699999999999999E-2</v>
          </cell>
          <cell r="K7">
            <v>7.4656188605108031E-2</v>
          </cell>
          <cell r="M7">
            <v>6651.0924755887418</v>
          </cell>
        </row>
        <row r="8">
          <cell r="A8">
            <v>1972</v>
          </cell>
          <cell r="B8">
            <v>18.010000000000002</v>
          </cell>
          <cell r="C8">
            <v>3.4462952326249408E-2</v>
          </cell>
          <cell r="D8">
            <v>7133.8</v>
          </cell>
          <cell r="E8">
            <v>9.8000948118231568E-2</v>
          </cell>
          <cell r="F8">
            <v>471</v>
          </cell>
          <cell r="G8">
            <v>0.13493975903614452</v>
          </cell>
          <cell r="H8">
            <v>1282</v>
          </cell>
          <cell r="I8">
            <v>9.7602739726027288E-2</v>
          </cell>
          <cell r="J8">
            <v>5.8000000000000003E-2</v>
          </cell>
          <cell r="K8">
            <v>6.0329067641681888E-2</v>
          </cell>
          <cell r="M8">
            <v>7057.0505274847301</v>
          </cell>
          <cell r="N8">
            <v>6.1036296425882153E-2</v>
          </cell>
        </row>
        <row r="9">
          <cell r="A9">
            <v>1973</v>
          </cell>
          <cell r="B9">
            <v>19.12</v>
          </cell>
          <cell r="C9">
            <v>6.1632426429761189E-2</v>
          </cell>
          <cell r="D9">
            <v>7580.16</v>
          </cell>
          <cell r="E9">
            <v>6.2569738428327026E-2</v>
          </cell>
          <cell r="F9">
            <v>547</v>
          </cell>
          <cell r="G9">
            <v>0.16135881104033967</v>
          </cell>
          <cell r="H9">
            <v>1429</v>
          </cell>
          <cell r="I9">
            <v>0.11466458658346323</v>
          </cell>
          <cell r="J9">
            <v>6.1499999999999999E-2</v>
          </cell>
          <cell r="K9">
            <v>6.0344827586206851E-2</v>
          </cell>
          <cell r="M9">
            <v>7409.5742677824264</v>
          </cell>
          <cell r="N9">
            <v>4.995341027030209E-2</v>
          </cell>
        </row>
        <row r="10">
          <cell r="A10">
            <v>1974</v>
          </cell>
          <cell r="B10">
            <v>21.22</v>
          </cell>
          <cell r="C10">
            <v>0.10983263598326354</v>
          </cell>
          <cell r="D10">
            <v>8030.76</v>
          </cell>
          <cell r="E10">
            <v>5.944465552178313E-2</v>
          </cell>
          <cell r="F10">
            <v>621</v>
          </cell>
          <cell r="G10">
            <v>0.13528336380255945</v>
          </cell>
          <cell r="H10">
            <v>1549</v>
          </cell>
          <cell r="I10">
            <v>8.3974807557732678E-2</v>
          </cell>
          <cell r="J10">
            <v>6.5600000000000006E-2</v>
          </cell>
          <cell r="K10">
            <v>6.6666666666666874E-2</v>
          </cell>
          <cell r="M10">
            <v>7236.9396795475968</v>
          </cell>
          <cell r="N10">
            <v>-2.3298853887660176E-2</v>
          </cell>
        </row>
        <row r="11">
          <cell r="A11">
            <v>1975</v>
          </cell>
          <cell r="B11">
            <v>23.14</v>
          </cell>
          <cell r="C11">
            <v>9.0480678605089571E-2</v>
          </cell>
          <cell r="D11">
            <v>8630.92</v>
          </cell>
          <cell r="E11">
            <v>7.473265294940945E-2</v>
          </cell>
          <cell r="F11">
            <v>648</v>
          </cell>
          <cell r="G11">
            <v>4.3478260869565188E-2</v>
          </cell>
          <cell r="H11">
            <v>1689</v>
          </cell>
          <cell r="I11">
            <v>9.0380890897353128E-2</v>
          </cell>
          <cell r="J11">
            <v>7.0599999999999996E-2</v>
          </cell>
          <cell r="K11">
            <v>7.6219512195121908E-2</v>
          </cell>
          <cell r="M11">
            <v>7236.2774416594639</v>
          </cell>
          <cell r="N11">
            <v>-9.1508001649476256E-5</v>
          </cell>
        </row>
        <row r="12">
          <cell r="A12">
            <v>1976</v>
          </cell>
          <cell r="B12">
            <v>24.47</v>
          </cell>
          <cell r="C12">
            <v>5.747623163353488E-2</v>
          </cell>
          <cell r="D12">
            <v>9226.48</v>
          </cell>
          <cell r="E12">
            <v>6.9003072673596622E-2</v>
          </cell>
          <cell r="F12">
            <v>719</v>
          </cell>
          <cell r="G12">
            <v>0.10956790123456783</v>
          </cell>
          <cell r="H12">
            <v>1878</v>
          </cell>
          <cell r="I12">
            <v>0.11190053285968027</v>
          </cell>
          <cell r="J12">
            <v>7.5899999999999995E-2</v>
          </cell>
          <cell r="K12">
            <v>7.5070821529745091E-2</v>
          </cell>
          <cell r="M12">
            <v>7608.7012668573761</v>
          </cell>
          <cell r="N12">
            <v>5.1466217015651905E-2</v>
          </cell>
        </row>
        <row r="13">
          <cell r="A13">
            <v>1977</v>
          </cell>
          <cell r="B13">
            <v>26.05</v>
          </cell>
          <cell r="C13">
            <v>6.4568859828361358E-2</v>
          </cell>
          <cell r="D13">
            <v>9779.44</v>
          </cell>
          <cell r="E13">
            <v>5.9931848332191784E-2</v>
          </cell>
          <cell r="F13">
            <v>796</v>
          </cell>
          <cell r="G13">
            <v>0.10709318497913767</v>
          </cell>
          <cell r="H13">
            <v>2086</v>
          </cell>
          <cell r="I13">
            <v>0.11075612353567621</v>
          </cell>
          <cell r="J13">
            <v>8.1500000000000003E-2</v>
          </cell>
          <cell r="K13">
            <v>7.3781291172595687E-2</v>
          </cell>
          <cell r="M13">
            <v>7938.8115163147786</v>
          </cell>
          <cell r="N13">
            <v>4.3385886484376135E-2</v>
          </cell>
        </row>
        <row r="14">
          <cell r="A14">
            <v>1978</v>
          </cell>
          <cell r="B14">
            <v>28.06</v>
          </cell>
          <cell r="C14">
            <v>7.7159309021113121E-2</v>
          </cell>
          <cell r="D14">
            <v>10556.03</v>
          </cell>
          <cell r="E14">
            <v>7.941047749155361E-2</v>
          </cell>
          <cell r="F14">
            <v>894</v>
          </cell>
          <cell r="G14">
            <v>0.12311557788944727</v>
          </cell>
          <cell r="H14">
            <v>2357</v>
          </cell>
          <cell r="I14">
            <v>0.12991371045062317</v>
          </cell>
          <cell r="J14">
            <v>8.7300000000000003E-2</v>
          </cell>
          <cell r="K14">
            <v>7.1165644171779174E-2</v>
          </cell>
          <cell r="M14">
            <v>8327.6186742694226</v>
          </cell>
          <cell r="N14">
            <v>4.8975486715564287E-2</v>
          </cell>
        </row>
        <row r="15">
          <cell r="A15">
            <v>1979</v>
          </cell>
          <cell r="B15">
            <v>31.27</v>
          </cell>
          <cell r="C15">
            <v>0.11439771917320041</v>
          </cell>
          <cell r="D15">
            <v>11479.46</v>
          </cell>
          <cell r="E15">
            <v>8.7478910158458989E-2</v>
          </cell>
          <cell r="F15">
            <v>1047</v>
          </cell>
          <cell r="G15">
            <v>0.17114093959731536</v>
          </cell>
          <cell r="H15">
            <v>2632</v>
          </cell>
          <cell r="I15">
            <v>0.11667373780229107</v>
          </cell>
          <cell r="J15">
            <v>9.4600000000000004E-2</v>
          </cell>
          <cell r="K15">
            <v>8.3619702176403132E-2</v>
          </cell>
          <cell r="M15">
            <v>8344.626798848738</v>
          </cell>
          <cell r="N15">
            <v>2.0423755270959632E-3</v>
          </cell>
        </row>
        <row r="16">
          <cell r="A16">
            <v>1980</v>
          </cell>
          <cell r="B16">
            <v>35.46</v>
          </cell>
          <cell r="C16">
            <v>0.13399424368404222</v>
          </cell>
          <cell r="D16">
            <v>12513.46</v>
          </cell>
          <cell r="E16">
            <v>9.0073923337857353E-2</v>
          </cell>
          <cell r="F16">
            <v>1148</v>
          </cell>
          <cell r="G16">
            <v>9.6466093600764191E-2</v>
          </cell>
          <cell r="H16">
            <v>2862</v>
          </cell>
          <cell r="I16">
            <v>8.738601823708203E-2</v>
          </cell>
          <cell r="J16">
            <v>0.10349999999999999</v>
          </cell>
          <cell r="K16">
            <v>9.4080338266384622E-2</v>
          </cell>
          <cell r="M16">
            <v>8001.6548223350255</v>
          </cell>
          <cell r="N16">
            <v>-4.1100936540508948E-2</v>
          </cell>
        </row>
        <row r="17">
          <cell r="A17">
            <v>1981</v>
          </cell>
          <cell r="B17">
            <v>39.1</v>
          </cell>
          <cell r="C17">
            <v>0.10265087422447827</v>
          </cell>
          <cell r="D17">
            <v>13773.1</v>
          </cell>
          <cell r="E17">
            <v>0.10066280629018687</v>
          </cell>
          <cell r="F17">
            <v>1274</v>
          </cell>
          <cell r="G17">
            <v>0.10975609756097571</v>
          </cell>
          <cell r="H17">
            <v>3211</v>
          </cell>
          <cell r="I17">
            <v>0.12194269741439556</v>
          </cell>
          <cell r="J17">
            <v>0.1152</v>
          </cell>
          <cell r="K17">
            <v>0.11304347826086958</v>
          </cell>
          <cell r="M17">
            <v>8141.6506393861891</v>
          </cell>
          <cell r="N17">
            <v>1.7495858064308534E-2</v>
          </cell>
        </row>
        <row r="18">
          <cell r="A18">
            <v>1982</v>
          </cell>
          <cell r="B18">
            <v>41.45</v>
          </cell>
          <cell r="C18">
            <v>6.0102301790281309E-2</v>
          </cell>
          <cell r="D18">
            <v>14531.34</v>
          </cell>
          <cell r="E18">
            <v>5.5052239510349876E-2</v>
          </cell>
          <cell r="F18">
            <v>1337</v>
          </cell>
          <cell r="G18">
            <v>4.9450549450549497E-2</v>
          </cell>
          <cell r="H18">
            <v>3345</v>
          </cell>
          <cell r="I18">
            <v>4.1731547804422231E-2</v>
          </cell>
          <cell r="J18">
            <v>0.13100000000000001</v>
          </cell>
          <cell r="K18">
            <v>0.1371527777777779</v>
          </cell>
          <cell r="M18">
            <v>8000.5621230398074</v>
          </cell>
          <cell r="N18">
            <v>-1.7329227523452007E-2</v>
          </cell>
        </row>
        <row r="19">
          <cell r="A19">
            <v>1983</v>
          </cell>
          <cell r="B19">
            <v>42.69</v>
          </cell>
          <cell r="C19">
            <v>2.991556091676717E-2</v>
          </cell>
          <cell r="D19">
            <v>15239.24</v>
          </cell>
          <cell r="E19">
            <v>4.8715397203561439E-2</v>
          </cell>
          <cell r="F19">
            <v>1484</v>
          </cell>
          <cell r="G19">
            <v>0.10994764397905765</v>
          </cell>
          <cell r="H19">
            <v>3638</v>
          </cell>
          <cell r="I19">
            <v>8.759342301943196E-2</v>
          </cell>
          <cell r="J19">
            <v>0.14829999999999999</v>
          </cell>
          <cell r="K19">
            <v>0.13206106870228984</v>
          </cell>
          <cell r="M19">
            <v>8448.6137268681196</v>
          </cell>
          <cell r="N19">
            <v>5.6002515440511935E-2</v>
          </cell>
        </row>
        <row r="20">
          <cell r="A20">
            <v>1984</v>
          </cell>
          <cell r="B20">
            <v>44.19</v>
          </cell>
          <cell r="C20">
            <v>3.5137034434293835E-2</v>
          </cell>
          <cell r="D20">
            <v>16135.07</v>
          </cell>
          <cell r="E20">
            <v>5.8784427569878783E-2</v>
          </cell>
          <cell r="F20">
            <v>1590</v>
          </cell>
          <cell r="G20">
            <v>7.1428571428571397E-2</v>
          </cell>
          <cell r="H20">
            <v>4041</v>
          </cell>
          <cell r="I20">
            <v>0.11077515118196812</v>
          </cell>
          <cell r="J20">
            <v>0.1651</v>
          </cell>
          <cell r="K20">
            <v>0.11328388401888079</v>
          </cell>
          <cell r="M20">
            <v>9065.9592668024452</v>
          </cell>
          <cell r="N20">
            <v>7.3070631454134949E-2</v>
          </cell>
        </row>
        <row r="21">
          <cell r="A21">
            <v>1985</v>
          </cell>
          <cell r="B21">
            <v>45.73</v>
          </cell>
          <cell r="C21">
            <v>3.4849513464584758E-2</v>
          </cell>
          <cell r="D21">
            <v>16822.509999999998</v>
          </cell>
          <cell r="E21">
            <v>4.2605331120348255E-2</v>
          </cell>
          <cell r="F21">
            <v>1713</v>
          </cell>
          <cell r="G21">
            <v>7.735849056603783E-2</v>
          </cell>
          <cell r="H21">
            <v>4347</v>
          </cell>
          <cell r="I21">
            <v>7.572383073496658E-2</v>
          </cell>
          <cell r="J21">
            <v>0.1862</v>
          </cell>
          <cell r="K21">
            <v>0.12780133252574211</v>
          </cell>
          <cell r="M21">
            <v>9424.0450470150881</v>
          </cell>
          <cell r="N21">
            <v>3.9497836872472547E-2</v>
          </cell>
        </row>
        <row r="22">
          <cell r="A22">
            <v>1986</v>
          </cell>
          <cell r="B22">
            <v>46.46</v>
          </cell>
          <cell r="C22">
            <v>1.5963262628471586E-2</v>
          </cell>
          <cell r="D22">
            <v>17321.82</v>
          </cell>
          <cell r="E22">
            <v>2.9681064240710819E-2</v>
          </cell>
          <cell r="F22">
            <v>1826</v>
          </cell>
          <cell r="G22">
            <v>6.5966141272621126E-2</v>
          </cell>
          <cell r="H22">
            <v>4590</v>
          </cell>
          <cell r="I22">
            <v>5.5900621118012417E-2</v>
          </cell>
          <cell r="J22">
            <v>0.2069</v>
          </cell>
          <cell r="K22">
            <v>0.11117078410311487</v>
          </cell>
          <cell r="M22">
            <v>9794.5027981058975</v>
          </cell>
          <cell r="N22">
            <v>3.9309845108194352E-2</v>
          </cell>
        </row>
        <row r="23">
          <cell r="A23">
            <v>1987</v>
          </cell>
          <cell r="B23">
            <v>48.12</v>
          </cell>
          <cell r="C23">
            <v>3.5729659922513868E-2</v>
          </cell>
          <cell r="D23">
            <v>18426.509999999998</v>
          </cell>
          <cell r="E23">
            <v>6.3774476354101273E-2</v>
          </cell>
          <cell r="F23">
            <v>1956</v>
          </cell>
          <cell r="G23">
            <v>7.1193866374589243E-2</v>
          </cell>
          <cell r="H23">
            <v>4870</v>
          </cell>
          <cell r="I23">
            <v>6.1002178649237404E-2</v>
          </cell>
          <cell r="J23">
            <v>0.22370000000000001</v>
          </cell>
          <cell r="K23">
            <v>8.1198646689221832E-2</v>
          </cell>
          <cell r="M23">
            <v>10033.495428096427</v>
          </cell>
          <cell r="N23">
            <v>2.4400690358345356E-2</v>
          </cell>
        </row>
        <row r="24">
          <cell r="A24">
            <v>1988</v>
          </cell>
          <cell r="B24">
            <v>50.05</v>
          </cell>
          <cell r="C24">
            <v>4.0108063175394948E-2</v>
          </cell>
          <cell r="D24">
            <v>19334.04</v>
          </cell>
          <cell r="E24">
            <v>4.9251323229412503E-2</v>
          </cell>
          <cell r="F24">
            <v>2090</v>
          </cell>
          <cell r="G24">
            <v>6.8507157464212654E-2</v>
          </cell>
          <cell r="H24">
            <v>5253</v>
          </cell>
          <cell r="I24">
            <v>7.864476386036956E-2</v>
          </cell>
          <cell r="J24">
            <v>0.2429</v>
          </cell>
          <cell r="K24">
            <v>8.5829235583370522E-2</v>
          </cell>
          <cell r="M24">
            <v>10405.243156843157</v>
          </cell>
          <cell r="N24">
            <v>3.7050670069150415E-2</v>
          </cell>
        </row>
        <row r="25">
          <cell r="A25">
            <v>1989</v>
          </cell>
          <cell r="B25">
            <v>52.44</v>
          </cell>
          <cell r="C25">
            <v>4.7752247752247845E-2</v>
          </cell>
          <cell r="D25">
            <v>20099.55</v>
          </cell>
          <cell r="E25">
            <v>3.9593897602363315E-2</v>
          </cell>
          <cell r="F25">
            <v>2235</v>
          </cell>
          <cell r="G25">
            <v>6.9377990430621983E-2</v>
          </cell>
          <cell r="H25">
            <v>5658</v>
          </cell>
          <cell r="I25">
            <v>7.7098800685322599E-2</v>
          </cell>
          <cell r="J25">
            <v>0.26479999999999998</v>
          </cell>
          <cell r="K25">
            <v>9.0160559901193871E-2</v>
          </cell>
          <cell r="M25">
            <v>10696.684210526317</v>
          </cell>
          <cell r="N25">
            <v>2.8009057480938404E-2</v>
          </cell>
        </row>
        <row r="26">
          <cell r="A26">
            <v>1990</v>
          </cell>
          <cell r="B26">
            <v>55.18</v>
          </cell>
          <cell r="C26">
            <v>5.2250190694126619E-2</v>
          </cell>
          <cell r="D26">
            <v>21027.98</v>
          </cell>
          <cell r="E26">
            <v>4.6191581403563831E-2</v>
          </cell>
          <cell r="F26">
            <v>2356</v>
          </cell>
          <cell r="G26">
            <v>5.4138702460850174E-2</v>
          </cell>
          <cell r="H26">
            <v>5980</v>
          </cell>
          <cell r="I26">
            <v>5.6910569105691033E-2</v>
          </cell>
          <cell r="J26">
            <v>0.28820000000000001</v>
          </cell>
          <cell r="K26">
            <v>8.836858006042303E-2</v>
          </cell>
          <cell r="M26">
            <v>10744.059441826748</v>
          </cell>
          <cell r="N26">
            <v>4.4289641881556374E-3</v>
          </cell>
        </row>
        <row r="27">
          <cell r="A27">
            <v>1991</v>
          </cell>
          <cell r="B27">
            <v>57.45</v>
          </cell>
          <cell r="C27">
            <v>4.1138093512142149E-2</v>
          </cell>
          <cell r="D27">
            <v>21811.599999999999</v>
          </cell>
          <cell r="E27">
            <v>3.7265586138088391E-2</v>
          </cell>
          <cell r="F27">
            <v>2420</v>
          </cell>
          <cell r="G27">
            <v>2.7164685908319219E-2</v>
          </cell>
          <cell r="H27">
            <v>6174</v>
          </cell>
          <cell r="I27">
            <v>3.2441471571906355E-2</v>
          </cell>
          <cell r="J27">
            <v>0.31359999999999999</v>
          </cell>
          <cell r="K27">
            <v>8.8133240804996404E-2</v>
          </cell>
          <cell r="M27">
            <v>10654.314360313316</v>
          </cell>
          <cell r="N27">
            <v>-8.3529956251036097E-3</v>
          </cell>
        </row>
        <row r="28">
          <cell r="A28">
            <v>1992</v>
          </cell>
          <cell r="B28">
            <v>59.12</v>
          </cell>
          <cell r="C28">
            <v>2.9068755439512595E-2</v>
          </cell>
          <cell r="D28">
            <v>22935.42</v>
          </cell>
          <cell r="E28">
            <v>5.1523959727851176E-2</v>
          </cell>
          <cell r="F28">
            <v>2529</v>
          </cell>
          <cell r="G28">
            <v>4.5041322314049559E-2</v>
          </cell>
          <cell r="H28">
            <v>6539</v>
          </cell>
          <cell r="I28">
            <v>5.9118885649497965E-2</v>
          </cell>
          <cell r="J28">
            <v>0.33900000000000002</v>
          </cell>
          <cell r="K28">
            <v>8.0994897959183687E-2</v>
          </cell>
          <cell r="M28">
            <v>10965.43403247632</v>
          </cell>
          <cell r="N28">
            <v>2.9201285192213433E-2</v>
          </cell>
        </row>
        <row r="29">
          <cell r="A29">
            <v>1993</v>
          </cell>
          <cell r="B29">
            <v>60.79</v>
          </cell>
          <cell r="C29">
            <v>2.8247631935047313E-2</v>
          </cell>
          <cell r="D29">
            <v>23132.67</v>
          </cell>
          <cell r="E29">
            <v>8.60023492048545E-3</v>
          </cell>
          <cell r="F29">
            <v>2633</v>
          </cell>
          <cell r="G29">
            <v>4.1122973507315086E-2</v>
          </cell>
          <cell r="H29">
            <v>6879</v>
          </cell>
          <cell r="I29">
            <v>5.1995717999694158E-2</v>
          </cell>
          <cell r="J29">
            <v>0.36349999999999999</v>
          </cell>
          <cell r="K29">
            <v>7.2271386430678319E-2</v>
          </cell>
          <cell r="M29">
            <v>11218.68827109722</v>
          </cell>
          <cell r="N29">
            <v>2.3095687582528779E-2</v>
          </cell>
        </row>
        <row r="30">
          <cell r="A30">
            <v>1994</v>
          </cell>
          <cell r="B30">
            <v>62.28</v>
          </cell>
          <cell r="C30">
            <v>2.4510610297746371E-2</v>
          </cell>
          <cell r="D30">
            <v>23753.53</v>
          </cell>
          <cell r="E30">
            <v>2.6839098123995209E-2</v>
          </cell>
          <cell r="F30">
            <v>2780</v>
          </cell>
          <cell r="G30">
            <v>5.5829851879984904E-2</v>
          </cell>
          <cell r="H30">
            <v>7309</v>
          </cell>
          <cell r="I30">
            <v>6.2509085622910243E-2</v>
          </cell>
          <cell r="J30">
            <v>0.38590000000000002</v>
          </cell>
          <cell r="K30">
            <v>6.1623108665749715E-2</v>
          </cell>
          <cell r="M30">
            <v>11634.78259473346</v>
          </cell>
          <cell r="N30">
            <v>3.7089391699048013E-2</v>
          </cell>
        </row>
        <row r="31">
          <cell r="A31">
            <v>1995</v>
          </cell>
          <cell r="B31">
            <v>64.08</v>
          </cell>
          <cell r="C31">
            <v>2.8901734104046284E-2</v>
          </cell>
          <cell r="D31">
            <v>24705.66</v>
          </cell>
          <cell r="E31">
            <v>4.0083726502966099E-2</v>
          </cell>
          <cell r="F31">
            <v>2913</v>
          </cell>
          <cell r="G31">
            <v>4.7841726618705005E-2</v>
          </cell>
          <cell r="H31">
            <v>7664</v>
          </cell>
          <cell r="I31">
            <v>4.8570255848953359E-2</v>
          </cell>
          <cell r="J31">
            <v>0.41360000000000002</v>
          </cell>
          <cell r="K31">
            <v>7.1780253951800876E-2</v>
          </cell>
          <cell r="M31">
            <v>11857.193508114857</v>
          </cell>
          <cell r="N31">
            <v>1.9116035179039148E-2</v>
          </cell>
        </row>
        <row r="32">
          <cell r="A32">
            <v>1996</v>
          </cell>
          <cell r="B32">
            <v>65.92</v>
          </cell>
          <cell r="C32">
            <v>2.8714107365792829E-2</v>
          </cell>
          <cell r="D32">
            <v>25913.9</v>
          </cell>
          <cell r="E32">
            <v>4.8905392529485114E-2</v>
          </cell>
          <cell r="F32">
            <v>3065</v>
          </cell>
          <cell r="G32">
            <v>5.2179883281840089E-2</v>
          </cell>
          <cell r="H32">
            <v>8100</v>
          </cell>
          <cell r="I32">
            <v>5.6889352818371597E-2</v>
          </cell>
          <cell r="J32">
            <v>0.4425</v>
          </cell>
          <cell r="K32">
            <v>6.987427466150864E-2</v>
          </cell>
          <cell r="M32">
            <v>12181.94781553398</v>
          </cell>
          <cell r="N32">
            <v>2.7388800494557719E-2</v>
          </cell>
        </row>
        <row r="33">
          <cell r="A33">
            <v>1997</v>
          </cell>
          <cell r="B33">
            <v>67.42</v>
          </cell>
          <cell r="C33">
            <v>2.2754854368931987E-2</v>
          </cell>
          <cell r="D33">
            <v>27426</v>
          </cell>
          <cell r="E33">
            <v>5.8350923635577701E-2</v>
          </cell>
          <cell r="F33">
            <v>3276</v>
          </cell>
          <cell r="G33">
            <v>6.8841761827080017E-2</v>
          </cell>
          <cell r="H33">
            <v>8608</v>
          </cell>
          <cell r="I33">
            <v>6.2716049382716132E-2</v>
          </cell>
          <cell r="J33">
            <v>0.47210000000000002</v>
          </cell>
          <cell r="K33">
            <v>6.6892655367231768E-2</v>
          </cell>
          <cell r="M33">
            <v>12657.92227825571</v>
          </cell>
          <cell r="N33">
            <v>3.907211473314498E-2</v>
          </cell>
        </row>
        <row r="34">
          <cell r="A34">
            <v>1998</v>
          </cell>
          <cell r="B34">
            <v>68.319999999999993</v>
          </cell>
          <cell r="C34">
            <v>1.3349154553544906E-2</v>
          </cell>
          <cell r="D34">
            <v>28861.439999999999</v>
          </cell>
          <cell r="E34">
            <v>5.2338656749070234E-2</v>
          </cell>
          <cell r="F34">
            <v>3516</v>
          </cell>
          <cell r="G34">
            <v>7.3260073260073222E-2</v>
          </cell>
          <cell r="H34">
            <v>9089</v>
          </cell>
          <cell r="I34">
            <v>5.5878252788104099E-2</v>
          </cell>
          <cell r="J34">
            <v>0.50380000000000003</v>
          </cell>
          <cell r="K34">
            <v>6.7146790934124123E-2</v>
          </cell>
          <cell r="M34">
            <v>13189.160714285716</v>
          </cell>
          <cell r="N34">
            <v>4.1968849575146239E-2</v>
          </cell>
        </row>
        <row r="35">
          <cell r="A35">
            <v>1999</v>
          </cell>
          <cell r="B35">
            <v>69.81</v>
          </cell>
          <cell r="C35">
            <v>2.1809133489461452E-2</v>
          </cell>
          <cell r="D35">
            <v>30469.84</v>
          </cell>
          <cell r="E35">
            <v>5.5728335107326554E-2</v>
          </cell>
          <cell r="F35">
            <v>3737</v>
          </cell>
          <cell r="G35">
            <v>6.2855517633674696E-2</v>
          </cell>
          <cell r="H35">
            <v>9661</v>
          </cell>
          <cell r="I35">
            <v>6.2933215975354839E-2</v>
          </cell>
          <cell r="J35">
            <v>0.53249999999999997</v>
          </cell>
          <cell r="K35">
            <v>5.6967050416832032E-2</v>
          </cell>
          <cell r="M35">
            <v>13719.976221171752</v>
          </cell>
          <cell r="N35">
            <v>4.0246344584389471E-2</v>
          </cell>
        </row>
        <row r="36">
          <cell r="A36">
            <v>2000</v>
          </cell>
          <cell r="B36">
            <v>72.25</v>
          </cell>
          <cell r="C36">
            <v>3.4952012605643956E-2</v>
          </cell>
          <cell r="D36">
            <v>32154.82</v>
          </cell>
          <cell r="E36">
            <v>5.5299929372782941E-2</v>
          </cell>
          <cell r="F36">
            <v>3992</v>
          </cell>
          <cell r="G36">
            <v>6.8236553385068177E-2</v>
          </cell>
          <cell r="H36">
            <v>10285</v>
          </cell>
          <cell r="I36">
            <v>6.4589586999275417E-2</v>
          </cell>
          <cell r="J36">
            <v>0.56420000000000003</v>
          </cell>
          <cell r="K36">
            <v>5.9530516431925085E-2</v>
          </cell>
          <cell r="M36">
            <v>14112.870588235295</v>
          </cell>
          <cell r="N36">
            <v>2.8636665306843279E-2</v>
          </cell>
        </row>
        <row r="37">
          <cell r="A37">
            <v>2001</v>
          </cell>
          <cell r="B37">
            <v>74.22</v>
          </cell>
          <cell r="C37">
            <v>2.7266435986159188E-2</v>
          </cell>
          <cell r="D37">
            <v>32921.919999999998</v>
          </cell>
          <cell r="E37">
            <v>2.3856454491115064E-2</v>
          </cell>
          <cell r="F37">
            <v>4158</v>
          </cell>
          <cell r="G37">
            <v>4.1583166332665344E-2</v>
          </cell>
          <cell r="H37">
            <v>10622</v>
          </cell>
          <cell r="I37">
            <v>3.2766164316966551E-2</v>
          </cell>
          <cell r="J37">
            <v>0.59989999999999999</v>
          </cell>
          <cell r="K37">
            <v>6.3275434243176054E-2</v>
          </cell>
          <cell r="M37">
            <v>14188.427378065211</v>
          </cell>
          <cell r="N37">
            <v>5.353750631916121E-3</v>
          </cell>
        </row>
        <row r="38">
          <cell r="A38">
            <v>2002</v>
          </cell>
          <cell r="B38">
            <v>75.239999999999995</v>
          </cell>
          <cell r="C38">
            <v>1.3742926434923142E-2</v>
          </cell>
          <cell r="D38">
            <v>33252.089999999997</v>
          </cell>
          <cell r="E38">
            <v>1.0028880454116873E-2</v>
          </cell>
          <cell r="F38">
            <v>4238</v>
          </cell>
          <cell r="G38">
            <v>1.9240019240019279E-2</v>
          </cell>
          <cell r="H38">
            <v>10978</v>
          </cell>
          <cell r="I38">
            <v>3.3515345509320227E-2</v>
          </cell>
          <cell r="J38">
            <v>0.63170000000000004</v>
          </cell>
          <cell r="K38">
            <v>5.3008834805801097E-2</v>
          </cell>
          <cell r="M38">
            <v>14465.16374269006</v>
          </cell>
          <cell r="N38">
            <v>1.9504371925860742E-2</v>
          </cell>
        </row>
        <row r="39">
          <cell r="A39">
            <v>2003</v>
          </cell>
          <cell r="B39">
            <v>76.91</v>
          </cell>
          <cell r="C39">
            <v>2.2195640616693213E-2</v>
          </cell>
          <cell r="D39">
            <v>34064.949999999997</v>
          </cell>
          <cell r="E39">
            <v>2.4445380726444643E-2</v>
          </cell>
          <cell r="F39">
            <v>4343</v>
          </cell>
          <cell r="G39">
            <v>2.477583765927327E-2</v>
          </cell>
          <cell r="H39">
            <v>11511</v>
          </cell>
          <cell r="I39">
            <v>4.8551648752049648E-2</v>
          </cell>
          <cell r="J39">
            <v>0.66279999999999994</v>
          </cell>
          <cell r="K39">
            <v>4.9232230489156148E-2</v>
          </cell>
          <cell r="M39">
            <v>14838.129502015345</v>
          </cell>
          <cell r="N39">
            <v>2.5783721910079382E-2</v>
          </cell>
        </row>
        <row r="40">
          <cell r="A40">
            <v>2004</v>
          </cell>
          <cell r="B40">
            <v>78.92</v>
          </cell>
          <cell r="C40">
            <v>2.6134442855285434E-2</v>
          </cell>
          <cell r="D40">
            <v>35648.550000000003</v>
          </cell>
          <cell r="E40">
            <v>4.6487665474336692E-2</v>
          </cell>
          <cell r="F40">
            <v>4540</v>
          </cell>
          <cell r="G40">
            <v>4.5360349988487147E-2</v>
          </cell>
          <cell r="H40">
            <v>12275</v>
          </cell>
          <cell r="I40">
            <v>6.6371297020241471E-2</v>
          </cell>
          <cell r="J40">
            <v>0.69010000000000005</v>
          </cell>
          <cell r="K40">
            <v>4.1188895594447938E-2</v>
          </cell>
          <cell r="M40">
            <v>15419.963253928028</v>
          </cell>
          <cell r="N40">
            <v>3.9212068598919902E-2</v>
          </cell>
        </row>
        <row r="41">
          <cell r="A41">
            <v>2005</v>
          </cell>
          <cell r="B41">
            <v>81.7</v>
          </cell>
          <cell r="C41">
            <v>3.5225544855549851E-2</v>
          </cell>
          <cell r="D41">
            <v>36952.94</v>
          </cell>
          <cell r="E41">
            <v>3.659026804736798E-2</v>
          </cell>
          <cell r="F41">
            <v>4747</v>
          </cell>
          <cell r="G41">
            <v>4.5594713656387675E-2</v>
          </cell>
          <cell r="H41">
            <v>13094</v>
          </cell>
          <cell r="I41">
            <v>6.6720977596741449E-2</v>
          </cell>
          <cell r="J41">
            <v>0.71989999999999998</v>
          </cell>
          <cell r="K41">
            <v>4.3182147514852831E-2</v>
          </cell>
          <cell r="M41">
            <v>15889.096205630354</v>
          </cell>
          <cell r="N41">
            <v>3.0423739925762749E-2</v>
          </cell>
        </row>
        <row r="42">
          <cell r="A42">
            <v>2006</v>
          </cell>
          <cell r="B42">
            <v>84.31</v>
          </cell>
          <cell r="C42">
            <v>3.1946144430844647E-2</v>
          </cell>
          <cell r="D42">
            <v>38651.410000000003</v>
          </cell>
          <cell r="E42">
            <v>4.5963054631106504E-2</v>
          </cell>
          <cell r="F42">
            <v>5023</v>
          </cell>
          <cell r="G42">
            <v>5.8141984411206993E-2</v>
          </cell>
          <cell r="H42">
            <v>13856</v>
          </cell>
          <cell r="I42">
            <v>5.8194592943332735E-2</v>
          </cell>
          <cell r="J42">
            <v>0.75129999999999997</v>
          </cell>
          <cell r="K42">
            <v>4.361716905125701E-2</v>
          </cell>
          <cell r="M42">
            <v>16293.24919938323</v>
          </cell>
          <cell r="N42">
            <v>2.5435870519159076E-2</v>
          </cell>
        </row>
        <row r="43">
          <cell r="A43">
            <v>2007</v>
          </cell>
          <cell r="B43">
            <v>86.74</v>
          </cell>
          <cell r="C43">
            <v>2.8822203771794452E-2</v>
          </cell>
          <cell r="D43">
            <v>40405.480000000003</v>
          </cell>
          <cell r="E43">
            <v>4.5381785554524434E-2</v>
          </cell>
          <cell r="F43">
            <v>5250</v>
          </cell>
          <cell r="G43">
            <v>4.5192116265180271E-2</v>
          </cell>
          <cell r="H43">
            <v>14478</v>
          </cell>
          <cell r="I43">
            <v>4.4890300230946867E-2</v>
          </cell>
          <cell r="J43">
            <v>0.78790000000000004</v>
          </cell>
          <cell r="K43">
            <v>4.8715559696526078E-2</v>
          </cell>
          <cell r="M43">
            <v>16547.716393820614</v>
          </cell>
          <cell r="N43">
            <v>1.5617952645505362E-2</v>
          </cell>
        </row>
        <row r="44">
          <cell r="A44">
            <v>2008</v>
          </cell>
          <cell r="B44">
            <v>90.28</v>
          </cell>
          <cell r="C44">
            <v>4.081162093613111E-2</v>
          </cell>
          <cell r="D44">
            <v>41334.97</v>
          </cell>
          <cell r="E44">
            <v>2.3004057865418259E-2</v>
          </cell>
          <cell r="F44">
            <v>5413</v>
          </cell>
          <cell r="G44">
            <v>3.1047619047618991E-2</v>
          </cell>
          <cell r="H44">
            <v>14719</v>
          </cell>
          <cell r="I44">
            <v>1.6645945572592913E-2</v>
          </cell>
          <cell r="J44">
            <v>0.82509999999999994</v>
          </cell>
          <cell r="K44">
            <v>4.7214113466175878E-2</v>
          </cell>
          <cell r="M44">
            <v>16163.509747452372</v>
          </cell>
          <cell r="N44">
            <v>-2.3218106790355408E-2</v>
          </cell>
        </row>
        <row r="45">
          <cell r="A45">
            <v>2009</v>
          </cell>
          <cell r="B45">
            <v>89.67</v>
          </cell>
          <cell r="C45">
            <v>-6.7567567567567988E-3</v>
          </cell>
          <cell r="D45">
            <v>40711.61</v>
          </cell>
          <cell r="E45">
            <v>-1.5080693175778315E-2</v>
          </cell>
          <cell r="F45">
            <v>5255</v>
          </cell>
          <cell r="G45">
            <v>-2.9188989469794979E-2</v>
          </cell>
          <cell r="H45">
            <v>14419</v>
          </cell>
          <cell r="I45">
            <v>-2.0381819417079949E-2</v>
          </cell>
          <cell r="J45">
            <v>0.85529999999999995</v>
          </cell>
          <cell r="K45">
            <v>3.6601624045570214E-2</v>
          </cell>
          <cell r="M45">
            <v>15941.78275900524</v>
          </cell>
          <cell r="N45">
            <v>-1.3717750161413966E-2</v>
          </cell>
        </row>
        <row r="46">
          <cell r="A46">
            <v>2010</v>
          </cell>
          <cell r="B46">
            <v>91.53</v>
          </cell>
          <cell r="C46">
            <v>2.0742723318835754E-2</v>
          </cell>
          <cell r="D46">
            <v>41673.83</v>
          </cell>
          <cell r="E46">
            <v>2.3635026961596584E-2</v>
          </cell>
          <cell r="F46">
            <v>5290</v>
          </cell>
          <cell r="G46">
            <v>6.6603235014273121E-3</v>
          </cell>
          <cell r="H46">
            <v>14964</v>
          </cell>
          <cell r="I46">
            <v>3.779735071780288E-2</v>
          </cell>
          <cell r="J46">
            <v>0.88049999999999995</v>
          </cell>
          <cell r="K46">
            <v>2.9463346194317674E-2</v>
          </cell>
          <cell r="M46">
            <v>16208.138970829235</v>
          </cell>
          <cell r="N46">
            <v>1.6708056799578097E-2</v>
          </cell>
        </row>
        <row r="47">
          <cell r="A47">
            <v>2011</v>
          </cell>
          <cell r="B47">
            <v>94.78</v>
          </cell>
          <cell r="C47">
            <v>3.5507483885065083E-2</v>
          </cell>
          <cell r="D47">
            <v>42979.61</v>
          </cell>
          <cell r="E47">
            <v>3.1333333173360733E-2</v>
          </cell>
          <cell r="F47">
            <v>5466</v>
          </cell>
          <cell r="G47">
            <v>3.3270321361058564E-2</v>
          </cell>
          <cell r="H47">
            <v>15518</v>
          </cell>
          <cell r="I47">
            <v>3.7022186581127992E-2</v>
          </cell>
          <cell r="J47">
            <v>0.90490000000000004</v>
          </cell>
          <cell r="K47">
            <v>2.77115275411699E-2</v>
          </cell>
          <cell r="M47">
            <v>16231.847647182949</v>
          </cell>
          <cell r="N47">
            <v>1.462763639698661E-3</v>
          </cell>
        </row>
        <row r="48">
          <cell r="A48">
            <v>2012</v>
          </cell>
          <cell r="B48">
            <v>96.77</v>
          </cell>
          <cell r="C48">
            <v>2.0995990715340751E-2</v>
          </cell>
          <cell r="D48">
            <v>44321.67</v>
          </cell>
          <cell r="E48">
            <v>3.1225504372887514E-2</v>
          </cell>
          <cell r="F48">
            <v>5688</v>
          </cell>
          <cell r="G48">
            <v>4.0614709110867286E-2</v>
          </cell>
          <cell r="H48">
            <v>16163</v>
          </cell>
          <cell r="I48">
            <v>4.1564634617863083E-2</v>
          </cell>
          <cell r="J48">
            <v>0.92689999999999995</v>
          </cell>
          <cell r="K48">
            <v>2.4312078682727334E-2</v>
          </cell>
          <cell r="M48">
            <v>16558.849023457682</v>
          </cell>
          <cell r="N48">
            <v>2.0145665692684389E-2</v>
          </cell>
        </row>
        <row r="49">
          <cell r="A49">
            <v>2013</v>
          </cell>
          <cell r="B49">
            <v>98.1</v>
          </cell>
          <cell r="C49">
            <v>1.3743928903585889E-2</v>
          </cell>
          <cell r="D49">
            <v>44888.160000000003</v>
          </cell>
          <cell r="E49">
            <v>1.2781332472355134E-2</v>
          </cell>
          <cell r="F49">
            <v>5916</v>
          </cell>
          <cell r="G49">
            <v>4.0084388185654074E-2</v>
          </cell>
          <cell r="H49">
            <v>16768</v>
          </cell>
          <cell r="I49">
            <v>3.7431169956072541E-2</v>
          </cell>
          <cell r="J49">
            <v>0.9405</v>
          </cell>
          <cell r="K49">
            <v>1.46725644621859E-2</v>
          </cell>
          <cell r="M49">
            <v>16945.764729867482</v>
          </cell>
          <cell r="N49">
            <v>2.3366099048411249E-2</v>
          </cell>
        </row>
        <row r="50">
          <cell r="A50">
            <v>2014</v>
          </cell>
          <cell r="B50">
            <v>99.57</v>
          </cell>
          <cell r="C50">
            <v>1.4984709480122316E-2</v>
          </cell>
          <cell r="D50">
            <v>46289.41</v>
          </cell>
          <cell r="E50">
            <v>3.1216472227865832E-2</v>
          </cell>
          <cell r="F50">
            <v>6140</v>
          </cell>
          <cell r="G50">
            <v>3.78634212305613E-2</v>
          </cell>
          <cell r="H50">
            <v>17411</v>
          </cell>
          <cell r="I50">
            <v>3.8346851145038219E-2</v>
          </cell>
          <cell r="J50">
            <v>0.95820000000000005</v>
          </cell>
          <cell r="K50">
            <v>1.8819776714513514E-2</v>
          </cell>
          <cell r="M50">
            <v>17335.809380335442</v>
          </cell>
          <cell r="N50">
            <v>2.3017235084144216E-2</v>
          </cell>
        </row>
        <row r="51">
          <cell r="A51">
            <v>2015</v>
          </cell>
          <cell r="B51">
            <v>99.14</v>
          </cell>
          <cell r="C51">
            <v>-4.3185698503565018E-3</v>
          </cell>
          <cell r="D51">
            <v>47730.2</v>
          </cell>
          <cell r="E51">
            <v>3.1125693760192474E-2</v>
          </cell>
          <cell r="F51">
            <v>6370</v>
          </cell>
          <cell r="G51">
            <v>3.7459283387622166E-2</v>
          </cell>
          <cell r="H51">
            <v>17956</v>
          </cell>
          <cell r="I51">
            <v>3.1302050427890471E-2</v>
          </cell>
          <cell r="J51">
            <v>0.98009999999999997</v>
          </cell>
          <cell r="K51">
            <v>2.2855353788353128E-2</v>
          </cell>
          <cell r="M51">
            <v>17956</v>
          </cell>
          <cell r="N51">
            <v>3.5775117622604879E-2</v>
          </cell>
        </row>
        <row r="52">
          <cell r="A52">
            <v>2016</v>
          </cell>
          <cell r="B52">
            <v>100</v>
          </cell>
          <cell r="C52">
            <v>8.6746015735323923E-3</v>
          </cell>
          <cell r="D52">
            <v>49121.32</v>
          </cell>
          <cell r="E52">
            <v>2.9145488600508695E-2</v>
          </cell>
          <cell r="F52">
            <v>6611</v>
          </cell>
          <cell r="G52">
            <v>3.7833594976452112E-2</v>
          </cell>
          <cell r="H52">
            <v>18659</v>
          </cell>
          <cell r="I52">
            <v>3.9151258632212027E-2</v>
          </cell>
          <cell r="J52">
            <v>1</v>
          </cell>
          <cell r="K52">
            <v>2.0304050607080848E-2</v>
          </cell>
          <cell r="M52">
            <v>18498.532600000002</v>
          </cell>
          <cell r="N52">
            <v>3.0214557807975106E-2</v>
          </cell>
        </row>
        <row r="53">
          <cell r="A53">
            <v>2017</v>
          </cell>
          <cell r="B53">
            <v>102.76</v>
          </cell>
          <cell r="C53">
            <v>2.7600000000000069E-2</v>
          </cell>
          <cell r="D53">
            <v>51467.41</v>
          </cell>
          <cell r="E53">
            <v>4.7761135083503437E-2</v>
          </cell>
          <cell r="F53">
            <v>7038</v>
          </cell>
          <cell r="G53">
            <v>6.4589320828921437E-2</v>
          </cell>
          <cell r="H53">
            <v>19677</v>
          </cell>
          <cell r="I53">
            <v>5.4558122085856642E-2</v>
          </cell>
          <cell r="J53">
            <v>1.0244</v>
          </cell>
          <cell r="K53">
            <v>2.4399999999999977E-2</v>
          </cell>
          <cell r="M53">
            <v>18983.824250681198</v>
          </cell>
          <cell r="N53">
            <v>2.6234061975337175E-2</v>
          </cell>
        </row>
        <row r="54">
          <cell r="A54">
            <v>2018</v>
          </cell>
          <cell r="B54">
            <v>105.48</v>
          </cell>
          <cell r="C54">
            <v>2.6469443363176248E-2</v>
          </cell>
          <cell r="D54">
            <v>53929</v>
          </cell>
          <cell r="E54">
            <v>4.7828130461587071E-2</v>
          </cell>
          <cell r="F54">
            <v>7452</v>
          </cell>
          <cell r="G54">
            <v>5.8823529411764719E-2</v>
          </cell>
          <cell r="H54">
            <v>20745</v>
          </cell>
          <cell r="I54">
            <v>5.427656654977886E-2</v>
          </cell>
          <cell r="J54">
            <v>1.0617000000000001</v>
          </cell>
          <cell r="K54">
            <v>3.6411557985162046E-2</v>
          </cell>
          <cell r="M54">
            <v>19498.097269624574</v>
          </cell>
          <cell r="N54">
            <v>2.7090064264839731E-2</v>
          </cell>
        </row>
        <row r="55">
          <cell r="A55">
            <v>2019</v>
          </cell>
          <cell r="B55">
            <v>108.23</v>
          </cell>
          <cell r="C55">
            <v>2.6071293136139539E-2</v>
          </cell>
          <cell r="D55">
            <v>56341.78</v>
          </cell>
          <cell r="E55">
            <v>4.4739935841569434E-2</v>
          </cell>
          <cell r="F55">
            <v>7876</v>
          </cell>
          <cell r="G55">
            <v>5.689747718733229E-2</v>
          </cell>
          <cell r="H55">
            <v>21836</v>
          </cell>
          <cell r="I55">
            <v>5.2590985779706001E-2</v>
          </cell>
          <cell r="J55">
            <v>1.1068</v>
          </cell>
          <cell r="K55">
            <v>4.247904304417438E-2</v>
          </cell>
          <cell r="M55">
            <v>20002.042317287258</v>
          </cell>
          <cell r="N55">
            <v>2.5845857710832254E-2</v>
          </cell>
        </row>
        <row r="56">
          <cell r="A56">
            <v>2020</v>
          </cell>
          <cell r="B56">
            <v>111.04</v>
          </cell>
          <cell r="C56">
            <v>2.5963226462163869E-2</v>
          </cell>
          <cell r="D56">
            <v>58754.57</v>
          </cell>
          <cell r="E56">
            <v>4.2824170624357283E-2</v>
          </cell>
          <cell r="F56">
            <v>8310</v>
          </cell>
          <cell r="G56">
            <v>5.5104113763331686E-2</v>
          </cell>
          <cell r="H56">
            <v>22948</v>
          </cell>
          <cell r="I56">
            <v>5.0925077853086753E-2</v>
          </cell>
          <cell r="J56">
            <v>1.1567000000000001</v>
          </cell>
          <cell r="K56">
            <v>4.5084929526563178E-2</v>
          </cell>
          <cell r="M56">
            <v>20488.695244956773</v>
          </cell>
          <cell r="N56">
            <v>2.4330161887964552E-2</v>
          </cell>
        </row>
        <row r="57">
          <cell r="A57">
            <v>2021</v>
          </cell>
          <cell r="B57">
            <v>113.93</v>
          </cell>
          <cell r="C57">
            <v>2.6026657060518765E-2</v>
          </cell>
          <cell r="D57">
            <v>61237.9</v>
          </cell>
          <cell r="E57">
            <v>4.2266159040905249E-2</v>
          </cell>
          <cell r="F57">
            <v>8748</v>
          </cell>
          <cell r="G57">
            <v>5.2707581227436906E-2</v>
          </cell>
          <cell r="H57">
            <v>24081</v>
          </cell>
          <cell r="I57">
            <v>4.9372494335018224E-2</v>
          </cell>
          <cell r="J57">
            <v>1.2112000000000001</v>
          </cell>
          <cell r="K57">
            <v>4.7116797786807219E-2</v>
          </cell>
          <cell r="M57">
            <v>20954.887562538399</v>
          </cell>
          <cell r="N57">
            <v>2.2753636188540538E-2</v>
          </cell>
        </row>
        <row r="58">
          <cell r="A58">
            <v>2022</v>
          </cell>
          <cell r="B58">
            <v>116.89</v>
          </cell>
          <cell r="C58">
            <v>2.598086544369349E-2</v>
          </cell>
          <cell r="D58">
            <v>63735.69</v>
          </cell>
          <cell r="E58">
            <v>4.0788302668772092E-2</v>
          </cell>
          <cell r="F58">
            <v>9182</v>
          </cell>
          <cell r="G58">
            <v>4.9611339734796589E-2</v>
          </cell>
          <cell r="H58">
            <v>25204</v>
          </cell>
          <cell r="I58">
            <v>4.6634275985216522E-2</v>
          </cell>
          <cell r="J58">
            <v>1.2702</v>
          </cell>
          <cell r="K58">
            <v>4.8712021136063433E-2</v>
          </cell>
          <cell r="M58">
            <v>21376.717939943537</v>
          </cell>
          <cell r="N58">
            <v>2.0130405192879897E-2</v>
          </cell>
        </row>
        <row r="59">
          <cell r="A59">
            <v>2023</v>
          </cell>
          <cell r="B59">
            <v>119.93</v>
          </cell>
          <cell r="C59">
            <v>2.6007357344512094E-2</v>
          </cell>
          <cell r="D59">
            <v>66277.05</v>
          </cell>
          <cell r="E59">
            <v>3.9873420998501885E-2</v>
          </cell>
          <cell r="F59">
            <v>9614</v>
          </cell>
          <cell r="G59">
            <v>4.7048573295578322E-2</v>
          </cell>
          <cell r="H59">
            <v>26327</v>
          </cell>
          <cell r="I59">
            <v>4.455641961593404E-2</v>
          </cell>
          <cell r="J59">
            <v>1.3345</v>
          </cell>
          <cell r="K59">
            <v>5.0621949299322955E-2</v>
          </cell>
          <cell r="M59">
            <v>21763.185024597682</v>
          </cell>
          <cell r="N59">
            <v>1.8078878419965916E-2</v>
          </cell>
        </row>
        <row r="60">
          <cell r="A60">
            <v>2024</v>
          </cell>
          <cell r="B60">
            <v>123.05</v>
          </cell>
          <cell r="C60">
            <v>2.6015175519052747E-2</v>
          </cell>
          <cell r="D60">
            <v>68952.47</v>
          </cell>
          <cell r="E60">
            <v>4.0367216102708214E-2</v>
          </cell>
          <cell r="F60">
            <v>10066</v>
          </cell>
          <cell r="G60">
            <v>4.7014770126898364E-2</v>
          </cell>
          <cell r="H60">
            <v>27499</v>
          </cell>
          <cell r="I60">
            <v>4.4517035742773547E-2</v>
          </cell>
          <cell r="J60">
            <v>1.4043000000000001</v>
          </cell>
          <cell r="K60">
            <v>5.2304233795429145E-2</v>
          </cell>
          <cell r="M60">
            <v>22155.634782608697</v>
          </cell>
          <cell r="N60">
            <v>1.8032735446004367E-2</v>
          </cell>
        </row>
        <row r="61">
          <cell r="A61">
            <v>2025</v>
          </cell>
          <cell r="B61">
            <v>126.25</v>
          </cell>
          <cell r="C61">
            <v>2.6005688744412891E-2</v>
          </cell>
          <cell r="D61">
            <v>71668.95</v>
          </cell>
          <cell r="E61">
            <v>3.939641321043319E-2</v>
          </cell>
          <cell r="F61">
            <v>10528</v>
          </cell>
          <cell r="G61">
            <v>4.5897079276773223E-2</v>
          </cell>
          <cell r="H61">
            <v>28719</v>
          </cell>
          <cell r="I61">
            <v>4.436524964544164E-2</v>
          </cell>
          <cell r="J61">
            <v>1.4790000000000001</v>
          </cell>
          <cell r="K61">
            <v>5.3193762016663149E-2</v>
          </cell>
          <cell r="M61">
            <v>22552.092356435645</v>
          </cell>
          <cell r="N61">
            <v>1.7894209654428561E-2</v>
          </cell>
        </row>
        <row r="62">
          <cell r="A62">
            <v>2026</v>
          </cell>
          <cell r="B62">
            <v>129.53</v>
          </cell>
          <cell r="C62">
            <v>2.5980198019802003E-2</v>
          </cell>
          <cell r="D62">
            <v>74437.240000000005</v>
          </cell>
          <cell r="E62">
            <v>3.8626071680972096E-2</v>
          </cell>
          <cell r="F62">
            <v>10991</v>
          </cell>
          <cell r="G62">
            <v>4.3977963525835939E-2</v>
          </cell>
          <cell r="H62">
            <v>30009</v>
          </cell>
          <cell r="I62">
            <v>4.4917998537553627E-2</v>
          </cell>
          <cell r="J62">
            <v>1.5585</v>
          </cell>
          <cell r="K62">
            <v>5.3752535496957243E-2</v>
          </cell>
          <cell r="M62">
            <v>22968.364548753183</v>
          </cell>
          <cell r="N62">
            <v>1.8458251488968624E-2</v>
          </cell>
        </row>
        <row r="63">
          <cell r="A63">
            <v>2027</v>
          </cell>
          <cell r="B63">
            <v>132.9</v>
          </cell>
          <cell r="C63">
            <v>2.6017138886744506E-2</v>
          </cell>
          <cell r="D63">
            <v>77326.64</v>
          </cell>
          <cell r="E63">
            <v>3.881659234007051E-2</v>
          </cell>
          <cell r="F63">
            <v>11471</v>
          </cell>
          <cell r="G63">
            <v>4.3672095350741458E-2</v>
          </cell>
          <cell r="H63">
            <v>31353</v>
          </cell>
          <cell r="I63">
            <v>4.4786564030790732E-2</v>
          </cell>
          <cell r="J63">
            <v>1.6422000000000001</v>
          </cell>
          <cell r="K63">
            <v>5.3705486044273387E-2</v>
          </cell>
          <cell r="M63">
            <v>23388.535891647858</v>
          </cell>
          <cell r="N63">
            <v>1.8293481105405185E-2</v>
          </cell>
        </row>
        <row r="64">
          <cell r="A64">
            <v>2028</v>
          </cell>
          <cell r="B64">
            <v>136.35</v>
          </cell>
          <cell r="C64">
            <v>2.5959367945823875E-2</v>
          </cell>
          <cell r="D64">
            <v>80343.839999999997</v>
          </cell>
          <cell r="E64">
            <v>3.9018894393963111E-2</v>
          </cell>
          <cell r="F64">
            <v>11966</v>
          </cell>
          <cell r="G64">
            <v>4.3152297097027281E-2</v>
          </cell>
          <cell r="H64">
            <v>32741</v>
          </cell>
          <cell r="I64">
            <v>4.4270085797212477E-2</v>
          </cell>
          <cell r="J64">
            <v>1.7303999999999999</v>
          </cell>
          <cell r="K64">
            <v>5.3708439897698135E-2</v>
          </cell>
          <cell r="M64">
            <v>23805.960689402273</v>
          </cell>
          <cell r="N64">
            <v>1.784741035899895E-2</v>
          </cell>
        </row>
        <row r="65">
          <cell r="A65">
            <v>2029</v>
          </cell>
          <cell r="B65">
            <v>139.9</v>
          </cell>
          <cell r="C65">
            <v>2.6035936927026215E-2</v>
          </cell>
          <cell r="D65">
            <v>83482.09</v>
          </cell>
          <cell r="E65">
            <v>3.9060244070982852E-2</v>
          </cell>
          <cell r="F65">
            <v>12477</v>
          </cell>
          <cell r="G65">
            <v>4.2704328931973956E-2</v>
          </cell>
          <cell r="H65">
            <v>34179</v>
          </cell>
          <cell r="I65">
            <v>4.3920466693136984E-2</v>
          </cell>
          <cell r="J65">
            <v>1.8232999999999999</v>
          </cell>
          <cell r="K65">
            <v>5.3687008784096157E-2</v>
          </cell>
          <cell r="M65">
            <v>24220.915368120084</v>
          </cell>
          <cell r="N65">
            <v>1.7430705029372717E-2</v>
          </cell>
        </row>
        <row r="66">
          <cell r="A66">
            <v>2030</v>
          </cell>
          <cell r="B66">
            <v>143.53</v>
          </cell>
          <cell r="C66">
            <v>2.5947105075053489E-2</v>
          </cell>
          <cell r="D66">
            <v>86735.71</v>
          </cell>
          <cell r="E66">
            <v>3.8973868526770428E-2</v>
          </cell>
          <cell r="F66">
            <v>13009</v>
          </cell>
          <cell r="G66">
            <v>4.2638454756752431E-2</v>
          </cell>
          <cell r="H66">
            <v>35680</v>
          </cell>
          <cell r="I66">
            <v>4.3915854764621454E-2</v>
          </cell>
          <cell r="J66">
            <v>1.9212</v>
          </cell>
          <cell r="K66">
            <v>5.3693851807162796E-2</v>
          </cell>
          <cell r="M66">
            <v>24645.127847836688</v>
          </cell>
          <cell r="N66">
            <v>1.7514304198220199E-2</v>
          </cell>
        </row>
        <row r="67">
          <cell r="A67">
            <v>2031</v>
          </cell>
          <cell r="B67">
            <v>147.26</v>
          </cell>
          <cell r="C67">
            <v>2.5987598411481905E-2</v>
          </cell>
          <cell r="D67">
            <v>90115.26</v>
          </cell>
          <cell r="E67">
            <v>3.8963767057420551E-2</v>
          </cell>
          <cell r="F67">
            <v>13561</v>
          </cell>
          <cell r="G67">
            <v>4.2432162349142821E-2</v>
          </cell>
          <cell r="H67">
            <v>37238</v>
          </cell>
          <cell r="I67">
            <v>4.366591928251129E-2</v>
          </cell>
          <cell r="J67">
            <v>2.0244</v>
          </cell>
          <cell r="K67">
            <v>5.3716427232979314E-2</v>
          </cell>
          <cell r="M67">
            <v>25069.776721445065</v>
          </cell>
          <cell r="N67">
            <v>1.7230540503998748E-2</v>
          </cell>
        </row>
        <row r="68">
          <cell r="A68">
            <v>2032</v>
          </cell>
          <cell r="B68">
            <v>151.09</v>
          </cell>
          <cell r="C68">
            <v>2.6008420480782446E-2</v>
          </cell>
          <cell r="D68">
            <v>93625.61</v>
          </cell>
          <cell r="E68">
            <v>3.8954001797253834E-2</v>
          </cell>
          <cell r="F68">
            <v>14135</v>
          </cell>
          <cell r="G68">
            <v>4.2327262001327304E-2</v>
          </cell>
          <cell r="H68">
            <v>38859</v>
          </cell>
          <cell r="I68">
            <v>4.3530801869058555E-2</v>
          </cell>
          <cell r="J68">
            <v>2.1331000000000002</v>
          </cell>
          <cell r="K68">
            <v>5.3694921952183394E-2</v>
          </cell>
          <cell r="M68">
            <v>25497.923489311008</v>
          </cell>
          <cell r="N68">
            <v>1.7078204270551067E-2</v>
          </cell>
        </row>
        <row r="69">
          <cell r="A69">
            <v>2033</v>
          </cell>
          <cell r="B69">
            <v>155.02000000000001</v>
          </cell>
          <cell r="C69">
            <v>2.6010986829042348E-2</v>
          </cell>
          <cell r="D69">
            <v>97269.11</v>
          </cell>
          <cell r="E69">
            <v>3.8915634301341262E-2</v>
          </cell>
          <cell r="F69">
            <v>14737</v>
          </cell>
          <cell r="G69">
            <v>4.2589317297488494E-2</v>
          </cell>
          <cell r="H69">
            <v>40557</v>
          </cell>
          <cell r="I69">
            <v>4.3696440978923778E-2</v>
          </cell>
          <cell r="J69">
            <v>2.2477</v>
          </cell>
          <cell r="K69">
            <v>5.3724626130982944E-2</v>
          </cell>
          <cell r="M69">
            <v>25937.433750483808</v>
          </cell>
          <cell r="N69">
            <v>1.7237100164530839E-2</v>
          </cell>
        </row>
        <row r="70">
          <cell r="A70">
            <v>2034</v>
          </cell>
          <cell r="B70">
            <v>159.05000000000001</v>
          </cell>
          <cell r="C70">
            <v>2.5996645594116963E-2</v>
          </cell>
          <cell r="D70">
            <v>101031.82</v>
          </cell>
          <cell r="E70">
            <v>3.8683503940768027E-2</v>
          </cell>
          <cell r="F70">
            <v>15364</v>
          </cell>
          <cell r="G70">
            <v>4.2545972721720782E-2</v>
          </cell>
          <cell r="H70">
            <v>42330</v>
          </cell>
          <cell r="I70">
            <v>4.3716251202011946E-2</v>
          </cell>
          <cell r="J70">
            <v>2.3683999999999998</v>
          </cell>
          <cell r="K70">
            <v>5.3699337100146627E-2</v>
          </cell>
          <cell r="M70">
            <v>26385.38950015718</v>
          </cell>
          <cell r="N70">
            <v>1.7270627232542468E-2</v>
          </cell>
        </row>
        <row r="71">
          <cell r="A71">
            <v>2035</v>
          </cell>
          <cell r="B71">
            <v>163.19</v>
          </cell>
          <cell r="C71">
            <v>2.6029550455831441E-2</v>
          </cell>
          <cell r="D71">
            <v>104911.08</v>
          </cell>
          <cell r="E71">
            <v>3.8396418078977534E-2</v>
          </cell>
          <cell r="F71">
            <v>16021</v>
          </cell>
          <cell r="G71">
            <v>4.276230148398863E-2</v>
          </cell>
          <cell r="H71">
            <v>44187</v>
          </cell>
          <cell r="I71">
            <v>4.3869596031183455E-2</v>
          </cell>
          <cell r="J71">
            <v>2.4954999999999998</v>
          </cell>
          <cell r="K71">
            <v>5.3664921465968574E-2</v>
          </cell>
          <cell r="M71">
            <v>26844.164348305658</v>
          </cell>
          <cell r="N71">
            <v>1.7387457863593303E-2</v>
          </cell>
        </row>
        <row r="72">
          <cell r="A72">
            <v>2036</v>
          </cell>
          <cell r="B72">
            <v>167.43</v>
          </cell>
          <cell r="C72">
            <v>2.5981984190207807E-2</v>
          </cell>
          <cell r="D72">
            <v>108931.61</v>
          </cell>
          <cell r="E72">
            <v>3.8323216194133147E-2</v>
          </cell>
          <cell r="F72">
            <v>16704</v>
          </cell>
          <cell r="G72">
            <v>4.2631546095749373E-2</v>
          </cell>
          <cell r="H72">
            <v>46118</v>
          </cell>
          <cell r="I72">
            <v>4.3700635933645593E-2</v>
          </cell>
          <cell r="J72">
            <v>2.6295999999999999</v>
          </cell>
          <cell r="K72">
            <v>5.3736726106992538E-2</v>
          </cell>
          <cell r="M72">
            <v>27307.761572000236</v>
          </cell>
          <cell r="N72">
            <v>1.7269944323069941E-2</v>
          </cell>
        </row>
        <row r="73">
          <cell r="A73">
            <v>2037</v>
          </cell>
          <cell r="B73">
            <v>171.78</v>
          </cell>
          <cell r="C73">
            <v>2.5981006987994881E-2</v>
          </cell>
          <cell r="D73">
            <v>113102.88</v>
          </cell>
          <cell r="E73">
            <v>3.82925580554625E-2</v>
          </cell>
          <cell r="F73">
            <v>17424</v>
          </cell>
          <cell r="G73">
            <v>4.31034482758621E-2</v>
          </cell>
          <cell r="H73">
            <v>48150</v>
          </cell>
          <cell r="I73">
            <v>4.4060887289127937E-2</v>
          </cell>
          <cell r="J73">
            <v>2.7707999999999999</v>
          </cell>
          <cell r="K73">
            <v>5.3696379677517392E-2</v>
          </cell>
          <cell r="M73">
            <v>27788.980090813835</v>
          </cell>
          <cell r="N73">
            <v>1.7622041907199515E-2</v>
          </cell>
        </row>
        <row r="74">
          <cell r="A74">
            <v>2038</v>
          </cell>
          <cell r="B74">
            <v>176.25</v>
          </cell>
          <cell r="C74">
            <v>2.6021655606007776E-2</v>
          </cell>
          <cell r="D74">
            <v>117430.94</v>
          </cell>
          <cell r="E74">
            <v>3.8266576412554709E-2</v>
          </cell>
          <cell r="F74">
            <v>18184</v>
          </cell>
          <cell r="G74">
            <v>4.3617998163452798E-2</v>
          </cell>
          <cell r="H74">
            <v>50295</v>
          </cell>
          <cell r="I74">
            <v>4.4548286604361387E-2</v>
          </cell>
          <cell r="J74">
            <v>2.9196</v>
          </cell>
          <cell r="K74">
            <v>5.3702901689042903E-2</v>
          </cell>
          <cell r="M74">
            <v>28290.759148936169</v>
          </cell>
          <cell r="N74">
            <v>1.8056764101544331E-2</v>
          </cell>
        </row>
        <row r="75">
          <cell r="A75">
            <v>2039</v>
          </cell>
          <cell r="B75">
            <v>180.83</v>
          </cell>
          <cell r="C75">
            <v>2.598581560283697E-2</v>
          </cell>
          <cell r="D75">
            <v>121921.13</v>
          </cell>
          <cell r="E75">
            <v>3.8236856487736448E-2</v>
          </cell>
          <cell r="F75">
            <v>18977</v>
          </cell>
          <cell r="G75">
            <v>4.3609766827980678E-2</v>
          </cell>
          <cell r="H75">
            <v>52536</v>
          </cell>
          <cell r="I75">
            <v>4.4557113033104612E-2</v>
          </cell>
          <cell r="J75">
            <v>3.0764</v>
          </cell>
          <cell r="K75">
            <v>5.3705987121523524E-2</v>
          </cell>
          <cell r="M75">
            <v>28802.848199966818</v>
          </cell>
          <cell r="N75">
            <v>1.8100930001021309E-2</v>
          </cell>
        </row>
        <row r="76">
          <cell r="A76">
            <v>2040</v>
          </cell>
          <cell r="B76">
            <v>185.53</v>
          </cell>
          <cell r="C76">
            <v>2.5991262511751323E-2</v>
          </cell>
          <cell r="D76">
            <v>126583.75</v>
          </cell>
          <cell r="E76">
            <v>3.8242919828580968E-2</v>
          </cell>
          <cell r="F76">
            <v>19809</v>
          </cell>
          <cell r="G76">
            <v>4.3842546240185465E-2</v>
          </cell>
          <cell r="H76">
            <v>54881</v>
          </cell>
          <cell r="I76">
            <v>4.4636059083295265E-2</v>
          </cell>
          <cell r="J76">
            <v>3.2416</v>
          </cell>
          <cell r="K76">
            <v>5.3699128851904865E-2</v>
          </cell>
          <cell r="M76">
            <v>29326.267126610252</v>
          </cell>
          <cell r="N76">
            <v>1.8172471104577648E-2</v>
          </cell>
        </row>
        <row r="77">
          <cell r="A77">
            <v>2041</v>
          </cell>
          <cell r="B77">
            <v>190.36</v>
          </cell>
          <cell r="C77">
            <v>2.6033525575378746E-2</v>
          </cell>
          <cell r="D77">
            <v>131431.32999999999</v>
          </cell>
          <cell r="E77">
            <v>3.8295436815546813E-2</v>
          </cell>
          <cell r="F77">
            <v>20682</v>
          </cell>
          <cell r="G77">
            <v>4.4070876874148013E-2</v>
          </cell>
          <cell r="H77">
            <v>57338</v>
          </cell>
          <cell r="I77">
            <v>4.4769592390809132E-2</v>
          </cell>
          <cell r="J77">
            <v>3.4156</v>
          </cell>
          <cell r="K77">
            <v>5.3677196446199282E-2</v>
          </cell>
          <cell r="M77">
            <v>29861.784618617356</v>
          </cell>
          <cell r="N77">
            <v>1.8260677013379079E-2</v>
          </cell>
        </row>
        <row r="78">
          <cell r="A78">
            <v>2042</v>
          </cell>
          <cell r="B78">
            <v>195.31</v>
          </cell>
          <cell r="C78">
            <v>2.6003362050850853E-2</v>
          </cell>
          <cell r="D78">
            <v>136476.18</v>
          </cell>
          <cell r="E78">
            <v>3.8383922615711219E-2</v>
          </cell>
          <cell r="F78">
            <v>21593</v>
          </cell>
          <cell r="G78">
            <v>4.4047964413499674E-2</v>
          </cell>
          <cell r="H78">
            <v>59901</v>
          </cell>
          <cell r="I78">
            <v>4.469985001220822E-2</v>
          </cell>
          <cell r="J78">
            <v>3.5991</v>
          </cell>
          <cell r="K78">
            <v>5.3724089471835157E-2</v>
          </cell>
          <cell r="M78">
            <v>30405.945112897447</v>
          </cell>
          <cell r="N78">
            <v>1.822263810518665E-2</v>
          </cell>
        </row>
        <row r="79">
          <cell r="A79">
            <v>2043</v>
          </cell>
          <cell r="B79">
            <v>200.39</v>
          </cell>
          <cell r="C79">
            <v>2.6009932927141488E-2</v>
          </cell>
          <cell r="D79">
            <v>141726.35999999999</v>
          </cell>
          <cell r="E79">
            <v>3.8469570294244804E-2</v>
          </cell>
          <cell r="F79">
            <v>22550</v>
          </cell>
          <cell r="G79">
            <v>4.4319918492103927E-2</v>
          </cell>
          <cell r="H79">
            <v>62592</v>
          </cell>
          <cell r="I79">
            <v>4.4924124805929777E-2</v>
          </cell>
          <cell r="J79">
            <v>3.7923</v>
          </cell>
          <cell r="K79">
            <v>5.368008668833868E-2</v>
          </cell>
          <cell r="M79">
            <v>30966.469783921359</v>
          </cell>
          <cell r="N79">
            <v>1.8434706401747381E-2</v>
          </cell>
        </row>
        <row r="80">
          <cell r="A80">
            <v>2044</v>
          </cell>
          <cell r="B80">
            <v>205.6</v>
          </cell>
          <cell r="C80">
            <v>2.5999301362343408E-2</v>
          </cell>
          <cell r="D80">
            <v>147193.5</v>
          </cell>
          <cell r="E80">
            <v>3.8575322191298778E-2</v>
          </cell>
          <cell r="F80">
            <v>23551</v>
          </cell>
          <cell r="G80">
            <v>4.4390243902439064E-2</v>
          </cell>
          <cell r="H80">
            <v>65402</v>
          </cell>
          <cell r="I80">
            <v>4.4893916155419156E-2</v>
          </cell>
          <cell r="J80">
            <v>3.996</v>
          </cell>
          <cell r="K80">
            <v>5.3714104896764425E-2</v>
          </cell>
          <cell r="M80">
            <v>31536.742607003893</v>
          </cell>
          <cell r="N80">
            <v>1.8415816431830878E-2</v>
          </cell>
        </row>
        <row r="81">
          <cell r="A81">
            <v>2045</v>
          </cell>
          <cell r="B81">
            <v>210.94</v>
          </cell>
          <cell r="C81">
            <v>2.5972762645914305E-2</v>
          </cell>
          <cell r="D81">
            <v>152870.45000000001</v>
          </cell>
          <cell r="E81">
            <v>3.8567939481023439E-2</v>
          </cell>
          <cell r="F81">
            <v>24583</v>
          </cell>
          <cell r="G81">
            <v>4.3819795337777689E-2</v>
          </cell>
          <cell r="H81">
            <v>68304</v>
          </cell>
          <cell r="I81">
            <v>4.4371731751322585E-2</v>
          </cell>
          <cell r="J81">
            <v>4.2106000000000003</v>
          </cell>
          <cell r="K81">
            <v>5.3703703703703809E-2</v>
          </cell>
          <cell r="M81">
            <v>32102.2971461079</v>
          </cell>
          <cell r="N81">
            <v>1.7933194501146943E-2</v>
          </cell>
        </row>
        <row r="82">
          <cell r="A82">
            <v>2046</v>
          </cell>
          <cell r="B82">
            <v>216.43</v>
          </cell>
          <cell r="C82">
            <v>2.6026358206125089E-2</v>
          </cell>
          <cell r="D82">
            <v>158767.29</v>
          </cell>
          <cell r="E82">
            <v>3.8574099834205899E-2</v>
          </cell>
          <cell r="F82">
            <v>25665</v>
          </cell>
          <cell r="G82">
            <v>4.4014156124150938E-2</v>
          </cell>
          <cell r="H82">
            <v>71346</v>
          </cell>
          <cell r="I82">
            <v>4.4536191145467363E-2</v>
          </cell>
          <cell r="J82">
            <v>4.4367000000000001</v>
          </cell>
          <cell r="K82">
            <v>5.369781028831988E-2</v>
          </cell>
          <cell r="M82">
            <v>32681.432518597238</v>
          </cell>
          <cell r="N82">
            <v>1.8040309385135567E-2</v>
          </cell>
        </row>
        <row r="83">
          <cell r="A83">
            <v>2047</v>
          </cell>
          <cell r="B83">
            <v>222.05</v>
          </cell>
          <cell r="C83">
            <v>2.5966825301483087E-2</v>
          </cell>
          <cell r="D83">
            <v>164898.25</v>
          </cell>
          <cell r="E83">
            <v>3.861601467153597E-2</v>
          </cell>
          <cell r="F83">
            <v>26791</v>
          </cell>
          <cell r="G83">
            <v>4.3872978764854853E-2</v>
          </cell>
          <cell r="H83">
            <v>74512</v>
          </cell>
          <cell r="I83">
            <v>4.4375297844307937E-2</v>
          </cell>
          <cell r="J83">
            <v>4.6749999999999998</v>
          </cell>
          <cell r="K83">
            <v>5.3711091577072878E-2</v>
          </cell>
          <cell r="M83">
            <v>33267.821121369059</v>
          </cell>
          <cell r="N83">
            <v>1.7942561190918971E-2</v>
          </cell>
        </row>
        <row r="84">
          <cell r="A84">
            <v>2048</v>
          </cell>
          <cell r="B84">
            <v>227.83</v>
          </cell>
          <cell r="C84">
            <v>2.6030173384372857E-2</v>
          </cell>
          <cell r="D84">
            <v>171271.51</v>
          </cell>
          <cell r="E84">
            <v>3.8649652133967427E-2</v>
          </cell>
          <cell r="F84">
            <v>27962</v>
          </cell>
          <cell r="G84">
            <v>4.3708708148258779E-2</v>
          </cell>
          <cell r="H84">
            <v>77804</v>
          </cell>
          <cell r="I84">
            <v>4.4180803092119358E-2</v>
          </cell>
          <cell r="J84">
            <v>4.9260000000000002</v>
          </cell>
          <cell r="K84">
            <v>5.3689839572192533E-2</v>
          </cell>
          <cell r="M84">
            <v>33856.333933195805</v>
          </cell>
          <cell r="N84">
            <v>1.7690151984396829E-2</v>
          </cell>
        </row>
        <row r="85">
          <cell r="A85">
            <v>2049</v>
          </cell>
          <cell r="B85">
            <v>233.75</v>
          </cell>
          <cell r="C85">
            <v>2.5984286529429745E-2</v>
          </cell>
          <cell r="D85">
            <v>177889.55</v>
          </cell>
          <cell r="E85">
            <v>3.8640635561629555E-2</v>
          </cell>
          <cell r="F85">
            <v>29183</v>
          </cell>
          <cell r="G85">
            <v>4.3666404405979575E-2</v>
          </cell>
          <cell r="H85">
            <v>81238</v>
          </cell>
          <cell r="I85">
            <v>4.4136548249447349E-2</v>
          </cell>
          <cell r="J85">
            <v>5.1905999999999999</v>
          </cell>
          <cell r="K85">
            <v>5.3714981729598099E-2</v>
          </cell>
          <cell r="M85">
            <v>34455.33826737968</v>
          </cell>
          <cell r="N85">
            <v>1.7692533851001446E-2</v>
          </cell>
        </row>
        <row r="86">
          <cell r="A86">
            <v>2050</v>
          </cell>
          <cell r="B86">
            <v>239.83</v>
          </cell>
          <cell r="C86">
            <v>2.6010695187165922E-2</v>
          </cell>
          <cell r="D86">
            <v>184745.46</v>
          </cell>
          <cell r="E86">
            <v>3.8540262764170219E-2</v>
          </cell>
          <cell r="F86">
            <v>30455</v>
          </cell>
          <cell r="G86">
            <v>4.3587019840318098E-2</v>
          </cell>
          <cell r="H86">
            <v>84817</v>
          </cell>
          <cell r="I86">
            <v>4.40557374627637E-2</v>
          </cell>
          <cell r="J86">
            <v>5.4692999999999996</v>
          </cell>
          <cell r="K86">
            <v>5.3693214657265065E-2</v>
          </cell>
          <cell r="M86">
            <v>35061.324187966471</v>
          </cell>
          <cell r="N86">
            <v>1.758757716683057E-2</v>
          </cell>
        </row>
        <row r="87">
          <cell r="A87">
            <v>2051</v>
          </cell>
          <cell r="B87">
            <v>246.06</v>
          </cell>
          <cell r="C87">
            <v>2.5976733519576412E-2</v>
          </cell>
          <cell r="D87">
            <v>191866.32</v>
          </cell>
          <cell r="E87">
            <v>3.8544167743012503E-2</v>
          </cell>
          <cell r="F87">
            <v>31778</v>
          </cell>
          <cell r="G87">
            <v>4.3441142669512489E-2</v>
          </cell>
          <cell r="H87">
            <v>88537</v>
          </cell>
          <cell r="I87">
            <v>4.3859132013629454E-2</v>
          </cell>
          <cell r="J87">
            <v>5.7629999999999999</v>
          </cell>
          <cell r="K87">
            <v>5.3699742197356182E-2</v>
          </cell>
          <cell r="M87">
            <v>35672.430220271483</v>
          </cell>
          <cell r="N87">
            <v>1.7429633548032175E-2</v>
          </cell>
        </row>
        <row r="88">
          <cell r="A88">
            <v>2052</v>
          </cell>
          <cell r="B88">
            <v>252.46</v>
          </cell>
          <cell r="C88">
            <v>2.6009916280582024E-2</v>
          </cell>
          <cell r="D88">
            <v>199241.32</v>
          </cell>
          <cell r="E88">
            <v>3.8438220944666091E-2</v>
          </cell>
          <cell r="F88">
            <v>33154</v>
          </cell>
          <cell r="G88">
            <v>4.3300396500723703E-2</v>
          </cell>
          <cell r="H88">
            <v>92414</v>
          </cell>
          <cell r="I88">
            <v>4.3789602087263013E-2</v>
          </cell>
          <cell r="J88">
            <v>6.0724999999999998</v>
          </cell>
          <cell r="K88">
            <v>5.3704667707791032E-2</v>
          </cell>
          <cell r="M88">
            <v>36290.59637170245</v>
          </cell>
          <cell r="N88">
            <v>1.7328960982301744E-2</v>
          </cell>
        </row>
        <row r="89">
          <cell r="A89">
            <v>2053</v>
          </cell>
          <cell r="B89">
            <v>259.02</v>
          </cell>
          <cell r="C89">
            <v>2.598431434682702E-2</v>
          </cell>
          <cell r="D89">
            <v>206891.99</v>
          </cell>
          <cell r="E89">
            <v>3.8399012815213185E-2</v>
          </cell>
          <cell r="F89">
            <v>34586</v>
          </cell>
          <cell r="G89">
            <v>4.3192374977378378E-2</v>
          </cell>
          <cell r="H89">
            <v>96452</v>
          </cell>
          <cell r="I89">
            <v>4.3694678295496336E-2</v>
          </cell>
          <cell r="J89">
            <v>6.3986000000000001</v>
          </cell>
          <cell r="K89">
            <v>5.3701111568546844E-2</v>
          </cell>
          <cell r="M89">
            <v>36917.038375415032</v>
          </cell>
          <cell r="N89">
            <v>1.7261827204389846E-2</v>
          </cell>
        </row>
        <row r="90">
          <cell r="A90">
            <v>2054</v>
          </cell>
          <cell r="B90">
            <v>265.76</v>
          </cell>
          <cell r="C90">
            <v>2.6021156667438872E-2</v>
          </cell>
          <cell r="D90">
            <v>214820.59</v>
          </cell>
          <cell r="E90">
            <v>3.8322411611972029E-2</v>
          </cell>
          <cell r="F90">
            <v>36074</v>
          </cell>
          <cell r="G90">
            <v>4.3023188573411142E-2</v>
          </cell>
          <cell r="H90">
            <v>100654</v>
          </cell>
          <cell r="I90">
            <v>4.3565711441960753E-2</v>
          </cell>
          <cell r="J90">
            <v>6.7422000000000004</v>
          </cell>
          <cell r="K90">
            <v>5.3699246710217974E-2</v>
          </cell>
          <cell r="M90">
            <v>37548.305087296809</v>
          </cell>
          <cell r="N90">
            <v>1.7099603317642265E-2</v>
          </cell>
        </row>
        <row r="91">
          <cell r="A91">
            <v>2055</v>
          </cell>
          <cell r="B91">
            <v>272.67</v>
          </cell>
          <cell r="C91">
            <v>2.6000903070439563E-2</v>
          </cell>
          <cell r="D91">
            <v>223035.42</v>
          </cell>
          <cell r="E91">
            <v>3.8240421926036161E-2</v>
          </cell>
          <cell r="F91">
            <v>37622</v>
          </cell>
          <cell r="G91">
            <v>4.2911792426678419E-2</v>
          </cell>
          <cell r="H91">
            <v>105031</v>
          </cell>
          <cell r="I91">
            <v>4.3485604148866486E-2</v>
          </cell>
          <cell r="J91">
            <v>7.1043000000000003</v>
          </cell>
          <cell r="K91">
            <v>5.3706505295007645E-2</v>
          </cell>
          <cell r="M91">
            <v>38188.188432904237</v>
          </cell>
          <cell r="N91">
            <v>1.7041603985046727E-2</v>
          </cell>
        </row>
        <row r="92">
          <cell r="A92">
            <v>2056</v>
          </cell>
          <cell r="B92">
            <v>279.76</v>
          </cell>
          <cell r="C92">
            <v>2.6002127113360363E-2</v>
          </cell>
          <cell r="D92">
            <v>231557.91</v>
          </cell>
          <cell r="E92">
            <v>3.8211374677618481E-2</v>
          </cell>
          <cell r="F92">
            <v>39232</v>
          </cell>
          <cell r="G92">
            <v>4.2794109829355165E-2</v>
          </cell>
          <cell r="H92">
            <v>109587</v>
          </cell>
          <cell r="I92">
            <v>4.3377669449971901E-2</v>
          </cell>
          <cell r="J92">
            <v>7.4858000000000002</v>
          </cell>
          <cell r="K92">
            <v>5.3699871908562402E-2</v>
          </cell>
          <cell r="M92">
            <v>38834.912710895049</v>
          </cell>
          <cell r="N92">
            <v>1.693519133873278E-2</v>
          </cell>
        </row>
        <row r="93">
          <cell r="A93">
            <v>2057</v>
          </cell>
          <cell r="B93">
            <v>287.02999999999997</v>
          </cell>
          <cell r="C93">
            <v>2.5986559908492968E-2</v>
          </cell>
          <cell r="D93">
            <v>240401.1</v>
          </cell>
          <cell r="E93">
            <v>3.8189971571258363E-2</v>
          </cell>
          <cell r="F93">
            <v>40905</v>
          </cell>
          <cell r="G93">
            <v>4.2643760195758551E-2</v>
          </cell>
          <cell r="H93">
            <v>114331</v>
          </cell>
          <cell r="I93">
            <v>4.3289806272641895E-2</v>
          </cell>
          <cell r="J93">
            <v>7.8878000000000004</v>
          </cell>
          <cell r="K93">
            <v>5.3701675171658358E-2</v>
          </cell>
          <cell r="M93">
            <v>39489.862871476849</v>
          </cell>
          <cell r="N93">
            <v>1.6864983461081895E-2</v>
          </cell>
        </row>
        <row r="94">
          <cell r="A94">
            <v>2058</v>
          </cell>
          <cell r="B94">
            <v>294.5</v>
          </cell>
          <cell r="C94">
            <v>2.6025154165070008E-2</v>
          </cell>
          <cell r="D94">
            <v>249580.05</v>
          </cell>
          <cell r="E94">
            <v>3.8181813643947571E-2</v>
          </cell>
          <cell r="F94">
            <v>42650</v>
          </cell>
          <cell r="G94">
            <v>4.2659821537709419E-2</v>
          </cell>
          <cell r="H94">
            <v>119279</v>
          </cell>
          <cell r="I94">
            <v>4.3277851151481306E-2</v>
          </cell>
          <cell r="J94">
            <v>8.3114000000000008</v>
          </cell>
          <cell r="K94">
            <v>5.3703187200486946E-2</v>
          </cell>
          <cell r="M94">
            <v>40153.888149405771</v>
          </cell>
          <cell r="N94">
            <v>1.6815081887978423E-2</v>
          </cell>
        </row>
        <row r="95">
          <cell r="A95">
            <v>2059</v>
          </cell>
          <cell r="B95">
            <v>302.14999999999998</v>
          </cell>
          <cell r="C95">
            <v>2.5976230899830144E-2</v>
          </cell>
          <cell r="D95">
            <v>259099.95</v>
          </cell>
          <cell r="E95">
            <v>3.814367374315375E-2</v>
          </cell>
          <cell r="F95">
            <v>44465</v>
          </cell>
          <cell r="G95">
            <v>4.2555685814771316E-2</v>
          </cell>
          <cell r="H95">
            <v>124435</v>
          </cell>
          <cell r="I95">
            <v>4.32263851977297E-2</v>
          </cell>
          <cell r="J95">
            <v>8.7576999999999998</v>
          </cell>
          <cell r="K95">
            <v>5.3697331376181934E-2</v>
          </cell>
          <cell r="M95">
            <v>40829.011749131234</v>
          </cell>
          <cell r="N95">
            <v>1.6813405397092307E-2</v>
          </cell>
        </row>
        <row r="96">
          <cell r="A96">
            <v>2060</v>
          </cell>
          <cell r="B96">
            <v>310.01</v>
          </cell>
          <cell r="C96">
            <v>2.6013569419162774E-2</v>
          </cell>
          <cell r="D96">
            <v>268973.83</v>
          </cell>
          <cell r="E96">
            <v>3.8108382498722948E-2</v>
          </cell>
          <cell r="F96">
            <v>46355</v>
          </cell>
          <cell r="G96">
            <v>4.2505341279658104E-2</v>
          </cell>
          <cell r="H96">
            <v>129808</v>
          </cell>
          <cell r="I96">
            <v>4.3179169847711751E-2</v>
          </cell>
          <cell r="J96">
            <v>9.2279999999999998</v>
          </cell>
          <cell r="K96">
            <v>5.3701314272011968E-2</v>
          </cell>
          <cell r="M96">
            <v>41512.096771071905</v>
          </cell>
          <cell r="N96">
            <v>1.6730383437586038E-2</v>
          </cell>
        </row>
        <row r="97">
          <cell r="A97">
            <v>2061</v>
          </cell>
          <cell r="B97">
            <v>318.07</v>
          </cell>
          <cell r="C97">
            <v>2.5999161317376895E-2</v>
          </cell>
          <cell r="D97">
            <v>279194.63</v>
          </cell>
          <cell r="E97">
            <v>3.799923583643805E-2</v>
          </cell>
          <cell r="F97">
            <v>48321</v>
          </cell>
          <cell r="G97">
            <v>4.2411821809944961E-2</v>
          </cell>
          <cell r="H97">
            <v>135413</v>
          </cell>
          <cell r="I97">
            <v>4.3179156908665028E-2</v>
          </cell>
          <cell r="J97">
            <v>9.7235999999999994</v>
          </cell>
          <cell r="K97">
            <v>5.3706111833550008E-2</v>
          </cell>
          <cell r="M97">
            <v>42207.202251076807</v>
          </cell>
          <cell r="N97">
            <v>1.6744648766797265E-2</v>
          </cell>
        </row>
        <row r="98">
          <cell r="A98">
            <v>2062</v>
          </cell>
          <cell r="B98">
            <v>326.33999999999997</v>
          </cell>
          <cell r="C98">
            <v>2.6000565913163687E-2</v>
          </cell>
          <cell r="D98">
            <v>289785.95</v>
          </cell>
          <cell r="E98">
            <v>3.7935256849316978E-2</v>
          </cell>
          <cell r="F98">
            <v>50369</v>
          </cell>
          <cell r="G98">
            <v>4.2383228823906771E-2</v>
          </cell>
          <cell r="H98">
            <v>141264</v>
          </cell>
          <cell r="I98">
            <v>4.3208554570092872E-2</v>
          </cell>
          <cell r="J98">
            <v>10.246</v>
          </cell>
          <cell r="K98">
            <v>5.3724957834546894E-2</v>
          </cell>
          <cell r="M98">
            <v>42915.097628240495</v>
          </cell>
          <cell r="N98">
            <v>1.6771909518016548E-2</v>
          </cell>
        </row>
        <row r="99">
          <cell r="A99">
            <v>2063</v>
          </cell>
          <cell r="B99">
            <v>334.82</v>
          </cell>
          <cell r="C99">
            <v>2.5985168842311834E-2</v>
          </cell>
          <cell r="D99">
            <v>300750.46000000002</v>
          </cell>
          <cell r="E99">
            <v>3.7836582484416459E-2</v>
          </cell>
          <cell r="F99">
            <v>52504</v>
          </cell>
          <cell r="G99">
            <v>4.2387182592467543E-2</v>
          </cell>
          <cell r="H99">
            <v>147373</v>
          </cell>
          <cell r="I99">
            <v>4.3245271265148988E-2</v>
          </cell>
          <cell r="J99">
            <v>10.795999999999999</v>
          </cell>
          <cell r="K99">
            <v>5.3679484676947054E-2</v>
          </cell>
          <cell r="M99">
            <v>43637.056388507262</v>
          </cell>
          <cell r="N99">
            <v>1.6822955094285552E-2</v>
          </cell>
        </row>
        <row r="100">
          <cell r="A100">
            <v>2064</v>
          </cell>
          <cell r="B100">
            <v>343.53</v>
          </cell>
          <cell r="C100">
            <v>2.6013977659637977E-2</v>
          </cell>
          <cell r="D100">
            <v>312110.32</v>
          </cell>
          <cell r="E100">
            <v>3.777171280137015E-2</v>
          </cell>
          <cell r="F100">
            <v>54730</v>
          </cell>
          <cell r="G100">
            <v>4.2396769769922349E-2</v>
          </cell>
          <cell r="H100">
            <v>153755</v>
          </cell>
          <cell r="I100">
            <v>4.3305083020634738E-2</v>
          </cell>
          <cell r="J100">
            <v>11.375999999999999</v>
          </cell>
          <cell r="K100">
            <v>5.3723601333827364E-2</v>
          </cell>
          <cell r="M100">
            <v>44372.458591680501</v>
          </cell>
          <cell r="N100">
            <v>1.6852699609841704E-2</v>
          </cell>
        </row>
        <row r="101">
          <cell r="A101">
            <v>2065</v>
          </cell>
          <cell r="B101">
            <v>352.46</v>
          </cell>
          <cell r="C101">
            <v>2.599481850202312E-2</v>
          </cell>
          <cell r="D101">
            <v>323866.96000000002</v>
          </cell>
          <cell r="E101">
            <v>3.7668219365511568E-2</v>
          </cell>
          <cell r="F101">
            <v>57050</v>
          </cell>
          <cell r="G101">
            <v>4.2389914123880823E-2</v>
          </cell>
          <cell r="H101">
            <v>160417</v>
          </cell>
          <cell r="I101">
            <v>4.332867223830128E-2</v>
          </cell>
          <cell r="J101">
            <v>11.987</v>
          </cell>
          <cell r="K101">
            <v>5.3709563994374099E-2</v>
          </cell>
          <cell r="M101">
            <v>45122.11706292913</v>
          </cell>
          <cell r="N101">
            <v>1.6894679606263452E-2</v>
          </cell>
        </row>
        <row r="102">
          <cell r="A102">
            <v>2066</v>
          </cell>
          <cell r="B102">
            <v>361.62</v>
          </cell>
          <cell r="C102">
            <v>2.5988764682517207E-2</v>
          </cell>
          <cell r="D102">
            <v>336038.39</v>
          </cell>
          <cell r="E102">
            <v>3.7581573618994613E-2</v>
          </cell>
          <cell r="F102">
            <v>59467</v>
          </cell>
          <cell r="G102">
            <v>4.2366345311130482E-2</v>
          </cell>
          <cell r="H102">
            <v>167373</v>
          </cell>
          <cell r="I102">
            <v>4.3361987819246162E-2</v>
          </cell>
          <cell r="J102">
            <v>12.63</v>
          </cell>
          <cell r="K102">
            <v>5.36414448986402E-2</v>
          </cell>
          <cell r="M102">
            <v>45886.176704828278</v>
          </cell>
          <cell r="N102">
            <v>1.6933151448403017E-2</v>
          </cell>
        </row>
        <row r="103">
          <cell r="A103">
            <v>2067</v>
          </cell>
          <cell r="B103">
            <v>371.03</v>
          </cell>
          <cell r="C103">
            <v>2.6021790830153213E-2</v>
          </cell>
          <cell r="D103">
            <v>348650.08</v>
          </cell>
          <cell r="E103">
            <v>3.7530503583236507E-2</v>
          </cell>
          <cell r="F103">
            <v>61987</v>
          </cell>
          <cell r="G103">
            <v>4.2376444078228159E-2</v>
          </cell>
          <cell r="H103">
            <v>174635</v>
          </cell>
          <cell r="I103">
            <v>4.3388121142597713E-2</v>
          </cell>
          <cell r="J103">
            <v>13.308999999999999</v>
          </cell>
          <cell r="K103">
            <v>5.3760886777513672E-2</v>
          </cell>
          <cell r="M103">
            <v>46662.841010160904</v>
          </cell>
          <cell r="N103">
            <v>1.6925888385268317E-2</v>
          </cell>
        </row>
        <row r="104">
          <cell r="A104">
            <v>2068</v>
          </cell>
          <cell r="B104">
            <v>380.67</v>
          </cell>
          <cell r="C104">
            <v>2.5981726545023509E-2</v>
          </cell>
          <cell r="D104">
            <v>361728.5</v>
          </cell>
          <cell r="E104">
            <v>3.7511593285737943E-2</v>
          </cell>
          <cell r="F104">
            <v>64615</v>
          </cell>
          <cell r="G104">
            <v>4.2395986255182594E-2</v>
          </cell>
          <cell r="H104">
            <v>182214</v>
          </cell>
          <cell r="I104">
            <v>4.3399089529590373E-2</v>
          </cell>
          <cell r="J104">
            <v>14.023</v>
          </cell>
          <cell r="K104">
            <v>5.3647907431061626E-2</v>
          </cell>
          <cell r="M104">
            <v>47455.00291591142</v>
          </cell>
          <cell r="N104">
            <v>1.6976289668647171E-2</v>
          </cell>
        </row>
        <row r="105">
          <cell r="A105">
            <v>2069</v>
          </cell>
          <cell r="B105">
            <v>390.57</v>
          </cell>
          <cell r="C105">
            <v>2.6006777523839508E-2</v>
          </cell>
          <cell r="D105">
            <v>375300.64</v>
          </cell>
          <cell r="E105">
            <v>3.7520239627234275E-2</v>
          </cell>
          <cell r="F105">
            <v>67357</v>
          </cell>
          <cell r="G105">
            <v>4.2435966880755238E-2</v>
          </cell>
          <cell r="H105">
            <v>190124</v>
          </cell>
          <cell r="I105">
            <v>4.3410495351619449E-2</v>
          </cell>
          <cell r="J105">
            <v>14.776999999999999</v>
          </cell>
          <cell r="K105">
            <v>5.3768808386222666E-2</v>
          </cell>
          <cell r="M105">
            <v>48259.962004250199</v>
          </cell>
          <cell r="N105">
            <v>1.6962575890367981E-2</v>
          </cell>
        </row>
        <row r="106">
          <cell r="A106">
            <v>2070</v>
          </cell>
          <cell r="B106">
            <v>400.73</v>
          </cell>
          <cell r="C106">
            <v>2.6013262667383685E-2</v>
          </cell>
          <cell r="D106">
            <v>389381.61</v>
          </cell>
          <cell r="E106">
            <v>3.7519173961440444E-2</v>
          </cell>
          <cell r="F106">
            <v>70219</v>
          </cell>
          <cell r="G106">
            <v>4.2490015885505494E-2</v>
          </cell>
          <cell r="H106">
            <v>198390</v>
          </cell>
          <cell r="I106">
            <v>4.347688876733069E-2</v>
          </cell>
          <cell r="J106">
            <v>15.57</v>
          </cell>
          <cell r="K106">
            <v>5.3664478581579633E-2</v>
          </cell>
          <cell r="M106">
            <v>49081.387966960297</v>
          </cell>
          <cell r="N106">
            <v>1.7020858048702125E-2</v>
          </cell>
        </row>
        <row r="107">
          <cell r="A107">
            <v>2071</v>
          </cell>
          <cell r="B107">
            <v>411.14</v>
          </cell>
          <cell r="C107">
            <v>2.5977590896613556E-2</v>
          </cell>
          <cell r="D107">
            <v>403985.8</v>
          </cell>
          <cell r="E107">
            <v>3.7506111292723965E-2</v>
          </cell>
          <cell r="F107">
            <v>73207</v>
          </cell>
          <cell r="G107">
            <v>4.2552585482561689E-2</v>
          </cell>
          <cell r="H107">
            <v>207026</v>
          </cell>
          <cell r="I107">
            <v>4.3530419880034366E-2</v>
          </cell>
          <cell r="J107">
            <v>16.405999999999999</v>
          </cell>
          <cell r="K107">
            <v>5.369299935773908E-2</v>
          </cell>
          <cell r="M107">
            <v>49921.09169625918</v>
          </cell>
          <cell r="N107">
            <v>1.7108394120071369E-2</v>
          </cell>
        </row>
        <row r="108">
          <cell r="A108">
            <v>2072</v>
          </cell>
          <cell r="B108">
            <v>421.83</v>
          </cell>
          <cell r="C108">
            <v>2.6000875614146102E-2</v>
          </cell>
          <cell r="D108">
            <v>419131.19</v>
          </cell>
          <cell r="E108">
            <v>3.7489906823457764E-2</v>
          </cell>
          <cell r="F108">
            <v>76326</v>
          </cell>
          <cell r="G108">
            <v>4.2605215348259007E-2</v>
          </cell>
          <cell r="H108">
            <v>216047</v>
          </cell>
          <cell r="I108">
            <v>4.3574237052350862E-2</v>
          </cell>
          <cell r="J108">
            <v>17.286999999999999</v>
          </cell>
          <cell r="K108">
            <v>5.369986590271858E-2</v>
          </cell>
          <cell r="M108">
            <v>50776.141052082596</v>
          </cell>
          <cell r="N108">
            <v>1.712801797336283E-2</v>
          </cell>
        </row>
        <row r="109">
          <cell r="A109">
            <v>2073</v>
          </cell>
          <cell r="B109">
            <v>432.8</v>
          </cell>
          <cell r="C109">
            <v>2.6005736908233157E-2</v>
          </cell>
          <cell r="D109">
            <v>434831.66</v>
          </cell>
          <cell r="E109">
            <v>3.7459560096207545E-2</v>
          </cell>
          <cell r="F109">
            <v>79577</v>
          </cell>
          <cell r="G109">
            <v>4.2593611613342741E-2</v>
          </cell>
          <cell r="H109">
            <v>225462</v>
          </cell>
          <cell r="I109">
            <v>4.3578480608386094E-2</v>
          </cell>
          <cell r="J109">
            <v>18.216000000000001</v>
          </cell>
          <cell r="K109">
            <v>5.3739804477352937E-2</v>
          </cell>
          <cell r="M109">
            <v>51645.801016635858</v>
          </cell>
          <cell r="N109">
            <v>1.7127334738991307E-2</v>
          </cell>
        </row>
        <row r="110">
          <cell r="A110">
            <v>2074</v>
          </cell>
          <cell r="B110">
            <v>444.05</v>
          </cell>
          <cell r="C110">
            <v>2.5993530499075712E-2</v>
          </cell>
          <cell r="D110">
            <v>451109.11</v>
          </cell>
          <cell r="E110">
            <v>3.7433911780940798E-2</v>
          </cell>
          <cell r="F110">
            <v>82963</v>
          </cell>
          <cell r="G110">
            <v>4.254998303529911E-2</v>
          </cell>
          <cell r="H110">
            <v>235288</v>
          </cell>
          <cell r="I110">
            <v>4.3581623510835499E-2</v>
          </cell>
          <cell r="J110">
            <v>19.193999999999999</v>
          </cell>
          <cell r="K110">
            <v>5.3689064558629651E-2</v>
          </cell>
          <cell r="M110">
            <v>52531.139105956536</v>
          </cell>
          <cell r="N110">
            <v>1.7142498942663176E-2</v>
          </cell>
        </row>
        <row r="111">
          <cell r="A111">
            <v>2075</v>
          </cell>
          <cell r="B111">
            <v>455.6</v>
          </cell>
          <cell r="C111">
            <v>2.6010584393649339E-2</v>
          </cell>
          <cell r="D111">
            <v>467975.33</v>
          </cell>
          <cell r="E111">
            <v>3.7388338266988397E-2</v>
          </cell>
          <cell r="F111">
            <v>86490</v>
          </cell>
          <cell r="G111">
            <v>4.2512927449585902E-2</v>
          </cell>
          <cell r="H111">
            <v>245548</v>
          </cell>
          <cell r="I111">
            <v>4.360613375947775E-2</v>
          </cell>
          <cell r="J111">
            <v>20.225000000000001</v>
          </cell>
          <cell r="K111">
            <v>5.3714702511201473E-2</v>
          </cell>
          <cell r="M111">
            <v>53432.020895522386</v>
          </cell>
          <cell r="N111">
            <v>1.7149481334275851E-2</v>
          </cell>
        </row>
        <row r="112">
          <cell r="A112">
            <v>2076</v>
          </cell>
          <cell r="B112">
            <v>467.45</v>
          </cell>
          <cell r="C112">
            <v>2.6009657594380897E-2</v>
          </cell>
          <cell r="D112">
            <v>485465.22</v>
          </cell>
          <cell r="E112">
            <v>3.737352992517784E-2</v>
          </cell>
          <cell r="F112">
            <v>90164</v>
          </cell>
          <cell r="G112">
            <v>4.2478899294716044E-2</v>
          </cell>
          <cell r="H112">
            <v>256255</v>
          </cell>
          <cell r="I112">
            <v>4.3604509098017497E-2</v>
          </cell>
          <cell r="J112">
            <v>21.311</v>
          </cell>
          <cell r="K112">
            <v>5.3695920889987647E-2</v>
          </cell>
          <cell r="M112">
            <v>54348.316825328911</v>
          </cell>
          <cell r="N112">
            <v>1.7148816654309007E-2</v>
          </cell>
        </row>
        <row r="113">
          <cell r="A113">
            <v>2077</v>
          </cell>
          <cell r="B113">
            <v>479.6</v>
          </cell>
          <cell r="C113">
            <v>2.5992084714942854E-2</v>
          </cell>
          <cell r="D113">
            <v>503616.37</v>
          </cell>
          <cell r="E113">
            <v>3.7389187221280373E-2</v>
          </cell>
          <cell r="F113">
            <v>93994</v>
          </cell>
          <cell r="G113">
            <v>4.2478150924981195E-2</v>
          </cell>
          <cell r="H113">
            <v>267422</v>
          </cell>
          <cell r="I113">
            <v>4.3577686289048012E-2</v>
          </cell>
          <cell r="J113">
            <v>22.454999999999998</v>
          </cell>
          <cell r="K113">
            <v>5.3681197503636646E-2</v>
          </cell>
          <cell r="M113">
            <v>55279.852126772312</v>
          </cell>
          <cell r="N113">
            <v>1.7140094778597792E-2</v>
          </cell>
        </row>
        <row r="114">
          <cell r="A114">
            <v>2078</v>
          </cell>
          <cell r="B114">
            <v>492.07</v>
          </cell>
          <cell r="C114">
            <v>2.6000834028356845E-2</v>
          </cell>
          <cell r="D114">
            <v>522446.97</v>
          </cell>
          <cell r="E114">
            <v>3.7390762337610184E-2</v>
          </cell>
          <cell r="F114">
            <v>97985</v>
          </cell>
          <cell r="G114">
            <v>4.2460157031299905E-2</v>
          </cell>
          <cell r="H114">
            <v>279069</v>
          </cell>
          <cell r="I114">
            <v>4.3552886449132799E-2</v>
          </cell>
          <cell r="J114">
            <v>23.661000000000001</v>
          </cell>
          <cell r="K114">
            <v>5.3707414829659461E-2</v>
          </cell>
          <cell r="M114">
            <v>56225.538358363643</v>
          </cell>
          <cell r="N114">
            <v>1.7107249661641788E-2</v>
          </cell>
        </row>
        <row r="115">
          <cell r="A115">
            <v>2079</v>
          </cell>
          <cell r="B115">
            <v>504.86</v>
          </cell>
          <cell r="C115">
            <v>2.5992236876867247E-2</v>
          </cell>
          <cell r="D115">
            <v>541985.53</v>
          </cell>
          <cell r="E115">
            <v>3.739816885147218E-2</v>
          </cell>
          <cell r="F115">
            <v>102151</v>
          </cell>
          <cell r="G115">
            <v>4.2516711741592994E-2</v>
          </cell>
          <cell r="H115">
            <v>291226</v>
          </cell>
          <cell r="I115">
            <v>4.3562703130767044E-2</v>
          </cell>
          <cell r="J115">
            <v>24.931999999999999</v>
          </cell>
          <cell r="K115">
            <v>5.3717087189890433E-2</v>
          </cell>
          <cell r="M115">
            <v>57188.419839163333</v>
          </cell>
          <cell r="N115">
            <v>1.7125340350902185E-2</v>
          </cell>
        </row>
        <row r="116">
          <cell r="A116">
            <v>2080</v>
          </cell>
          <cell r="B116">
            <v>517.99</v>
          </cell>
          <cell r="C116">
            <v>2.6007209919581609E-2</v>
          </cell>
          <cell r="D116">
            <v>562255.34</v>
          </cell>
          <cell r="E116">
            <v>3.7399171893020666E-2</v>
          </cell>
          <cell r="F116">
            <v>106495</v>
          </cell>
          <cell r="G116">
            <v>4.2525281201358789E-2</v>
          </cell>
          <cell r="H116">
            <v>303911</v>
          </cell>
          <cell r="I116">
            <v>4.3557237334578724E-2</v>
          </cell>
          <cell r="J116">
            <v>26.27</v>
          </cell>
          <cell r="K116">
            <v>5.3665971442323102E-2</v>
          </cell>
          <cell r="M116">
            <v>58166.637464043713</v>
          </cell>
          <cell r="N116">
            <v>1.7105169676510101E-2</v>
          </cell>
        </row>
        <row r="117">
          <cell r="A117">
            <v>2081</v>
          </cell>
          <cell r="B117">
            <v>531.46</v>
          </cell>
          <cell r="C117">
            <v>2.6004363018591103E-2</v>
          </cell>
          <cell r="D117">
            <v>583277.29</v>
          </cell>
          <cell r="E117">
            <v>3.7388617776400457E-2</v>
          </cell>
          <cell r="F117">
            <v>111022</v>
          </cell>
          <cell r="G117">
            <v>4.2509037983003983E-2</v>
          </cell>
          <cell r="H117">
            <v>317131</v>
          </cell>
          <cell r="I117">
            <v>4.3499577178845117E-2</v>
          </cell>
          <cell r="J117">
            <v>27.681000000000001</v>
          </cell>
          <cell r="K117">
            <v>5.3711457936810092E-2</v>
          </cell>
          <cell r="M117">
            <v>59158.482933804989</v>
          </cell>
          <cell r="N117">
            <v>1.7051793141289906E-2</v>
          </cell>
        </row>
        <row r="118">
          <cell r="A118">
            <v>2082</v>
          </cell>
          <cell r="B118">
            <v>545.27</v>
          </cell>
          <cell r="C118">
            <v>2.598502239114886E-2</v>
          </cell>
          <cell r="D118">
            <v>605077.42000000004</v>
          </cell>
          <cell r="E118">
            <v>3.7375242228271821E-2</v>
          </cell>
          <cell r="F118">
            <v>115734</v>
          </cell>
          <cell r="G118">
            <v>4.2442038514888925E-2</v>
          </cell>
          <cell r="H118">
            <v>330903</v>
          </cell>
          <cell r="I118">
            <v>4.3426848841645826E-2</v>
          </cell>
          <cell r="J118">
            <v>29.167999999999999</v>
          </cell>
          <cell r="K118">
            <v>5.371915754488632E-2</v>
          </cell>
          <cell r="M118">
            <v>60164.181818181823</v>
          </cell>
          <cell r="N118">
            <v>1.700007901659939E-2</v>
          </cell>
        </row>
        <row r="119">
          <cell r="A119">
            <v>2083</v>
          </cell>
          <cell r="B119">
            <v>559.45000000000005</v>
          </cell>
          <cell r="C119">
            <v>2.6005465182386889E-2</v>
          </cell>
          <cell r="D119">
            <v>627693.28</v>
          </cell>
          <cell r="E119">
            <v>3.7376803781572265E-2</v>
          </cell>
          <cell r="F119">
            <v>120639</v>
          </cell>
          <cell r="G119">
            <v>4.2381668308362208E-2</v>
          </cell>
          <cell r="H119">
            <v>345243</v>
          </cell>
          <cell r="I119">
            <v>4.3335962502606407E-2</v>
          </cell>
          <cell r="J119">
            <v>30.734000000000002</v>
          </cell>
          <cell r="K119">
            <v>5.3688974218321528E-2</v>
          </cell>
          <cell r="M119">
            <v>61180.429028510145</v>
          </cell>
          <cell r="N119">
            <v>1.6891232949854729E-2</v>
          </cell>
        </row>
        <row r="120">
          <cell r="A120">
            <v>2084</v>
          </cell>
          <cell r="B120">
            <v>574</v>
          </cell>
          <cell r="C120">
            <v>2.6007686120296691E-2</v>
          </cell>
          <cell r="D120">
            <v>651172.96</v>
          </cell>
          <cell r="E120">
            <v>3.7406294998092005E-2</v>
          </cell>
          <cell r="F120">
            <v>125747</v>
          </cell>
          <cell r="G120">
            <v>4.2341199777849559E-2</v>
          </cell>
          <cell r="H120">
            <v>360174</v>
          </cell>
          <cell r="I120">
            <v>4.3247799376091578E-2</v>
          </cell>
          <cell r="J120">
            <v>32.384999999999998</v>
          </cell>
          <cell r="K120">
            <v>5.3719008264462742E-2</v>
          </cell>
          <cell r="M120">
            <v>62208.450104529613</v>
          </cell>
          <cell r="N120">
            <v>1.6803103416296983E-2</v>
          </cell>
        </row>
        <row r="121">
          <cell r="A121">
            <v>2085</v>
          </cell>
          <cell r="B121">
            <v>588.91999999999996</v>
          </cell>
          <cell r="C121">
            <v>2.5993031358884977E-2</v>
          </cell>
          <cell r="D121">
            <v>675560.16</v>
          </cell>
          <cell r="E121">
            <v>3.7451186548041138E-2</v>
          </cell>
          <cell r="F121">
            <v>131067</v>
          </cell>
          <cell r="G121">
            <v>4.2307172338107435E-2</v>
          </cell>
          <cell r="H121">
            <v>375722</v>
          </cell>
          <cell r="I121">
            <v>4.3168024343789302E-2</v>
          </cell>
          <cell r="J121">
            <v>34.124000000000002</v>
          </cell>
          <cell r="K121">
            <v>5.3697699552262002E-2</v>
          </cell>
          <cell r="M121">
            <v>63249.811655233316</v>
          </cell>
          <cell r="N121">
            <v>1.6739872942564737E-2</v>
          </cell>
        </row>
        <row r="122">
          <cell r="A122">
            <v>2086</v>
          </cell>
          <cell r="B122">
            <v>604.23</v>
          </cell>
          <cell r="C122">
            <v>2.599673979487882E-2</v>
          </cell>
          <cell r="D122">
            <v>700888.4</v>
          </cell>
          <cell r="E122">
            <v>3.7492204987339628E-2</v>
          </cell>
          <cell r="F122">
            <v>136610</v>
          </cell>
          <cell r="G122">
            <v>4.2291347173583071E-2</v>
          </cell>
          <cell r="H122">
            <v>391918</v>
          </cell>
          <cell r="I122">
            <v>4.3106339261475224E-2</v>
          </cell>
          <cell r="J122">
            <v>35.956000000000003</v>
          </cell>
          <cell r="K122">
            <v>5.3686554917360185E-2</v>
          </cell>
          <cell r="M122">
            <v>64304.570312629294</v>
          </cell>
          <cell r="N122">
            <v>1.6676075861622008E-2</v>
          </cell>
        </row>
        <row r="123">
          <cell r="A123">
            <v>2087</v>
          </cell>
          <cell r="B123">
            <v>619.94000000000005</v>
          </cell>
          <cell r="C123">
            <v>2.6000033099978559E-2</v>
          </cell>
          <cell r="D123">
            <v>727190.75</v>
          </cell>
          <cell r="E123">
            <v>3.7527158389267123E-2</v>
          </cell>
          <cell r="F123">
            <v>142385</v>
          </cell>
          <cell r="G123">
            <v>4.2273625649659641E-2</v>
          </cell>
          <cell r="H123">
            <v>408793</v>
          </cell>
          <cell r="I123">
            <v>4.305747630881962E-2</v>
          </cell>
          <cell r="J123">
            <v>37.887</v>
          </cell>
          <cell r="K123">
            <v>5.3704527756146314E-2</v>
          </cell>
          <cell r="M123">
            <v>65373.645868955049</v>
          </cell>
          <cell r="N123">
            <v>1.6625187776362349E-2</v>
          </cell>
        </row>
        <row r="124">
          <cell r="A124">
            <v>2088</v>
          </cell>
          <cell r="B124">
            <v>636.05999999999995</v>
          </cell>
          <cell r="C124">
            <v>2.6002516372551909E-2</v>
          </cell>
          <cell r="D124">
            <v>754481.07</v>
          </cell>
          <cell r="E124">
            <v>3.752842015660951E-2</v>
          </cell>
          <cell r="F124">
            <v>148399</v>
          </cell>
          <cell r="G124">
            <v>4.2237595252308857E-2</v>
          </cell>
          <cell r="H124">
            <v>426374</v>
          </cell>
          <cell r="I124">
            <v>4.3007096501163078E-2</v>
          </cell>
          <cell r="J124">
            <v>39.921999999999997</v>
          </cell>
          <cell r="K124">
            <v>5.3712355161400938E-2</v>
          </cell>
          <cell r="M124">
            <v>66457.124107788579</v>
          </cell>
          <cell r="N124">
            <v>1.6573624194150316E-2</v>
          </cell>
        </row>
        <row r="125">
          <cell r="A125">
            <v>2089</v>
          </cell>
          <cell r="B125">
            <v>652.6</v>
          </cell>
          <cell r="C125">
            <v>2.6003836116089696E-2</v>
          </cell>
          <cell r="D125">
            <v>782786.13</v>
          </cell>
          <cell r="E125">
            <v>3.751593131422104E-2</v>
          </cell>
          <cell r="F125">
            <v>154658</v>
          </cell>
          <cell r="G125">
            <v>4.2176834075701386E-2</v>
          </cell>
          <cell r="H125">
            <v>444693</v>
          </cell>
          <cell r="I125">
            <v>4.2964627299037828E-2</v>
          </cell>
          <cell r="J125">
            <v>42.066000000000003</v>
          </cell>
          <cell r="K125">
            <v>5.370472421221395E-2</v>
          </cell>
          <cell r="M125">
            <v>67555.721759117383</v>
          </cell>
          <cell r="N125">
            <v>1.6530923750882831E-2</v>
          </cell>
        </row>
        <row r="126">
          <cell r="A126">
            <v>2090</v>
          </cell>
          <cell r="B126">
            <v>669.57</v>
          </cell>
          <cell r="C126">
            <v>2.6003677597303154E-2</v>
          </cell>
          <cell r="D126">
            <v>812158.51</v>
          </cell>
          <cell r="E126">
            <v>3.7522867197455234E-2</v>
          </cell>
          <cell r="F126">
            <v>161175</v>
          </cell>
          <cell r="G126">
            <v>4.2138137050782953E-2</v>
          </cell>
          <cell r="H126">
            <v>463784</v>
          </cell>
          <cell r="I126">
            <v>4.2930740983105231E-2</v>
          </cell>
          <cell r="J126">
            <v>44.325000000000003</v>
          </cell>
          <cell r="K126">
            <v>5.370132648694903E-2</v>
          </cell>
          <cell r="M126">
            <v>68670.259659184245</v>
          </cell>
          <cell r="N126">
            <v>1.6498053326126083E-2</v>
          </cell>
        </row>
      </sheetData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Values"/>
      <sheetName val="StockReturns"/>
      <sheetName val="markettogdp"/>
      <sheetName val="Chart"/>
      <sheetName val="Equities"/>
      <sheetName val="GDP"/>
      <sheetName val="OCACT Economic"/>
    </sheetNames>
    <sheetDataSet>
      <sheetData sheetId="0" refreshError="1"/>
      <sheetData sheetId="1">
        <row r="5">
          <cell r="A5">
            <v>2014</v>
          </cell>
          <cell r="D5">
            <v>15961.65</v>
          </cell>
          <cell r="E5">
            <v>919.34697500000004</v>
          </cell>
          <cell r="H5">
            <v>2.5</v>
          </cell>
          <cell r="I5">
            <v>36773.879000000001</v>
          </cell>
          <cell r="J5">
            <v>2.3038895728198527</v>
          </cell>
        </row>
        <row r="6">
          <cell r="A6">
            <v>2015</v>
          </cell>
          <cell r="B6">
            <v>4.3191086094997333</v>
          </cell>
          <cell r="C6">
            <v>1.0431910860949973</v>
          </cell>
          <cell r="D6">
            <v>16651.050999368214</v>
          </cell>
          <cell r="E6">
            <v>959.05456934840038</v>
          </cell>
          <cell r="F6">
            <v>7.2</v>
          </cell>
          <cell r="G6">
            <v>4.7</v>
          </cell>
          <cell r="H6">
            <v>2.5</v>
          </cell>
          <cell r="I6">
            <v>38502.251313000001</v>
          </cell>
          <cell r="J6">
            <v>2.3123015666975544</v>
          </cell>
        </row>
        <row r="7">
          <cell r="A7">
            <v>2016</v>
          </cell>
          <cell r="B7">
            <v>5.79750041292737</v>
          </cell>
          <cell r="C7">
            <v>1.0579750041292737</v>
          </cell>
          <cell r="D7">
            <v>17616.395749813331</v>
          </cell>
          <cell r="E7">
            <v>1014.6557619665726</v>
          </cell>
          <cell r="F7">
            <v>7.2</v>
          </cell>
          <cell r="G7">
            <v>4.7090948278533968</v>
          </cell>
          <cell r="H7">
            <v>2.4909051721466029</v>
          </cell>
          <cell r="I7">
            <v>40315.358838187603</v>
          </cell>
          <cell r="J7">
            <v>2.2885134627277433</v>
          </cell>
        </row>
        <row r="8">
          <cell r="A8">
            <v>2017</v>
          </cell>
          <cell r="B8">
            <v>5.6983763530391363</v>
          </cell>
          <cell r="C8">
            <v>1.0569837635303914</v>
          </cell>
          <cell r="D8">
            <v>18620.244279478487</v>
          </cell>
          <cell r="E8">
            <v>1072.474665971225</v>
          </cell>
          <cell r="F8">
            <v>7.2</v>
          </cell>
          <cell r="G8">
            <v>4.6832029499252084</v>
          </cell>
          <cell r="H8">
            <v>2.5167970500747923</v>
          </cell>
          <cell r="I8">
            <v>42203.408912570536</v>
          </cell>
          <cell r="J8">
            <v>2.2665335792121284</v>
          </cell>
        </row>
        <row r="9">
          <cell r="A9">
            <v>2018</v>
          </cell>
          <cell r="B9">
            <v>5.4354783122446015</v>
          </cell>
          <cell r="C9">
            <v>1.054354783122446</v>
          </cell>
          <cell r="D9">
            <v>19632.343618976505</v>
          </cell>
          <cell r="E9">
            <v>1130.7687938444085</v>
          </cell>
          <cell r="F9">
            <v>7.2</v>
          </cell>
          <cell r="G9">
            <v>4.6587961171738854</v>
          </cell>
          <cell r="H9">
            <v>2.5412038828261148</v>
          </cell>
          <cell r="I9">
            <v>44169.579688304388</v>
          </cell>
          <cell r="J9">
            <v>2.2498373370772882</v>
          </cell>
        </row>
        <row r="10">
          <cell r="A10">
            <v>2019</v>
          </cell>
          <cell r="B10">
            <v>5.2393182348820844</v>
          </cell>
          <cell r="C10">
            <v>1.0523931823488208</v>
          </cell>
          <cell r="D10">
            <v>20660.94457814025</v>
          </cell>
          <cell r="E10">
            <v>1190.0133694546548</v>
          </cell>
          <cell r="F10">
            <v>7.2</v>
          </cell>
          <cell r="G10">
            <v>4.6399376180982239</v>
          </cell>
          <cell r="H10">
            <v>2.5600623819017763</v>
          </cell>
          <cell r="I10">
            <v>46219.020632017899</v>
          </cell>
          <cell r="J10">
            <v>2.2370236006014301</v>
          </cell>
        </row>
        <row r="11">
          <cell r="A11">
            <v>2020</v>
          </cell>
          <cell r="B11">
            <v>5.1027199716022542</v>
          </cell>
          <cell r="C11">
            <v>1.0510271997160225</v>
          </cell>
          <cell r="D11">
            <v>21715.214723450685</v>
          </cell>
          <cell r="E11">
            <v>1250.7364193225544</v>
          </cell>
          <cell r="F11">
            <v>7.2</v>
          </cell>
          <cell r="G11">
            <v>4.6252735060546017</v>
          </cell>
          <cell r="H11">
            <v>2.5747264939453984</v>
          </cell>
          <cell r="I11">
            <v>48356.776748068529</v>
          </cell>
          <cell r="J11">
            <v>2.226861551400968</v>
          </cell>
        </row>
        <row r="12">
          <cell r="A12">
            <v>2021</v>
          </cell>
          <cell r="B12">
            <v>4.9563051462827801</v>
          </cell>
          <cell r="C12">
            <v>1.0495630514628278</v>
          </cell>
          <cell r="D12">
            <v>22791.487028315427</v>
          </cell>
          <cell r="E12">
            <v>1312.7267328398711</v>
          </cell>
          <cell r="F12">
            <v>7.2</v>
          </cell>
          <cell r="G12">
            <v>4.6135240116629337</v>
          </cell>
          <cell r="H12">
            <v>2.5864759883370669</v>
          </cell>
          <cell r="I12">
            <v>50587.728254606911</v>
          </cell>
          <cell r="J12">
            <v>2.2195887522283346</v>
          </cell>
        </row>
        <row r="13">
          <cell r="A13">
            <v>2022</v>
          </cell>
          <cell r="B13">
            <v>4.7504122923454517</v>
          </cell>
          <cell r="C13">
            <v>1.0475041229234545</v>
          </cell>
          <cell r="D13">
            <v>23874.176629716843</v>
          </cell>
          <cell r="E13">
            <v>1375.0866649216011</v>
          </cell>
          <cell r="F13">
            <v>7.2</v>
          </cell>
          <cell r="G13">
            <v>4.6050490541244571</v>
          </cell>
          <cell r="H13">
            <v>2.5949509458755426</v>
          </cell>
          <cell r="I13">
            <v>52917.317956098734</v>
          </cell>
          <cell r="J13">
            <v>2.2165086057975754</v>
          </cell>
        </row>
        <row r="14">
          <cell r="A14">
            <v>2023</v>
          </cell>
          <cell r="B14">
            <v>4.5772214115659349</v>
          </cell>
          <cell r="C14">
            <v>1.0457722141156593</v>
          </cell>
          <cell r="D14">
            <v>24966.950554247313</v>
          </cell>
          <cell r="E14">
            <v>1438.0274261759807</v>
          </cell>
          <cell r="F14">
            <v>7.2</v>
          </cell>
          <cell r="G14">
            <v>4.6014430095221375</v>
          </cell>
          <cell r="H14">
            <v>2.5985569904778631</v>
          </cell>
          <cell r="I14">
            <v>55352.278184016242</v>
          </cell>
          <cell r="J14">
            <v>2.2170219812687479</v>
          </cell>
        </row>
        <row r="15">
          <cell r="A15">
            <v>2024</v>
          </cell>
          <cell r="B15">
            <v>4.545788352794311</v>
          </cell>
          <cell r="C15">
            <v>1.0454578835279431</v>
          </cell>
          <cell r="D15">
            <v>26101.895284590202</v>
          </cell>
          <cell r="E15">
            <v>1503.3971094250762</v>
          </cell>
          <cell r="F15">
            <v>7.2</v>
          </cell>
          <cell r="G15">
            <v>4.6020447335603407</v>
          </cell>
          <cell r="H15">
            <v>2.5979552664396595</v>
          </cell>
          <cell r="I15">
            <v>57899.614787089435</v>
          </cell>
          <cell r="J15">
            <v>2.21821496699022</v>
          </cell>
        </row>
        <row r="16">
          <cell r="A16">
            <v>2025</v>
          </cell>
          <cell r="B16">
            <v>4.5413037370047871</v>
          </cell>
          <cell r="C16">
            <v>1.0454130373700479</v>
          </cell>
          <cell r="D16">
            <v>27287.261630578374</v>
          </cell>
          <cell r="E16">
            <v>1571.6709385374193</v>
          </cell>
          <cell r="F16">
            <v>7.2</v>
          </cell>
          <cell r="G16">
            <v>4.6034419487013469</v>
          </cell>
          <cell r="H16">
            <v>2.5965580512986532</v>
          </cell>
          <cell r="I16">
            <v>60564.989942334796</v>
          </cell>
          <cell r="J16">
            <v>2.2195334497934769</v>
          </cell>
        </row>
        <row r="17">
          <cell r="A17">
            <v>2026</v>
          </cell>
          <cell r="B17">
            <v>4.5825634134050164</v>
          </cell>
          <cell r="C17">
            <v>1.0458256341340502</v>
          </cell>
          <cell r="D17">
            <v>28537.717698581364</v>
          </cell>
          <cell r="E17">
            <v>1643.6937559459543</v>
          </cell>
          <cell r="F17">
            <v>7.2</v>
          </cell>
          <cell r="G17">
            <v>4.604984397696029</v>
          </cell>
          <cell r="H17">
            <v>2.5950156023039717</v>
          </cell>
          <cell r="I17">
            <v>63353.998279645486</v>
          </cell>
          <cell r="J17">
            <v>2.2200092855636759</v>
          </cell>
        </row>
        <row r="18">
          <cell r="A18">
            <v>2027</v>
          </cell>
          <cell r="B18">
            <v>4.5423881268270794</v>
          </cell>
          <cell r="C18">
            <v>1.0454238812682708</v>
          </cell>
          <cell r="D18">
            <v>29834.011598989153</v>
          </cell>
          <cell r="E18">
            <v>1718.3567059574414</v>
          </cell>
          <cell r="F18">
            <v>7.2</v>
          </cell>
          <cell r="G18">
            <v>4.6055406121478466</v>
          </cell>
          <cell r="H18">
            <v>2.594459387852154</v>
          </cell>
          <cell r="I18">
            <v>66271.792399834012</v>
          </cell>
          <cell r="J18">
            <v>2.2213503598047626</v>
          </cell>
        </row>
        <row r="19">
          <cell r="A19">
            <v>2028</v>
          </cell>
          <cell r="B19">
            <v>4.4802261623083206</v>
          </cell>
          <cell r="C19">
            <v>1.0448022616230832</v>
          </cell>
          <cell r="D19">
            <v>31170.642791913164</v>
          </cell>
          <cell r="E19">
            <v>1795.3429726595259</v>
          </cell>
          <cell r="F19">
            <v>7.2</v>
          </cell>
          <cell r="G19">
            <v>4.6071069398724376</v>
          </cell>
          <cell r="H19">
            <v>2.5928930601275622</v>
          </cell>
          <cell r="I19">
            <v>69325.004746664621</v>
          </cell>
          <cell r="J19">
            <v>2.2240479674885028</v>
          </cell>
        </row>
        <row r="20">
          <cell r="A20">
            <v>2029</v>
          </cell>
          <cell r="B20">
            <v>4.4439869415605404</v>
          </cell>
          <cell r="C20">
            <v>1.0444398694156054</v>
          </cell>
          <cell r="D20">
            <v>32555.862087186266</v>
          </cell>
          <cell r="E20">
            <v>1875.1277799207401</v>
          </cell>
          <cell r="F20">
            <v>7.2</v>
          </cell>
          <cell r="G20">
            <v>4.6102519297037574</v>
          </cell>
          <cell r="H20">
            <v>2.5897480702962432</v>
          </cell>
          <cell r="I20">
            <v>72521.062115764944</v>
          </cell>
          <cell r="J20">
            <v>2.2275884423379675</v>
          </cell>
        </row>
        <row r="21">
          <cell r="A21">
            <v>2030</v>
          </cell>
          <cell r="B21">
            <v>4.4407524217165983</v>
          </cell>
          <cell r="C21">
            <v>1.044407524217166</v>
          </cell>
          <cell r="D21">
            <v>34001.587321233703</v>
          </cell>
          <cell r="E21">
            <v>1958.3975622178509</v>
          </cell>
          <cell r="F21">
            <v>7.2</v>
          </cell>
          <cell r="G21">
            <v>4.6143680122507238</v>
          </cell>
          <cell r="H21">
            <v>2.5856319877492759</v>
          </cell>
          <cell r="I21">
            <v>75867.450808179274</v>
          </cell>
          <cell r="J21">
            <v>2.2312914421145478</v>
          </cell>
        </row>
        <row r="22">
          <cell r="A22">
            <v>2031</v>
          </cell>
          <cell r="B22">
            <v>4.4217962199034844</v>
          </cell>
          <cell r="C22">
            <v>1.0442179621990348</v>
          </cell>
          <cell r="D22">
            <v>35505.068224111194</v>
          </cell>
          <cell r="E22">
            <v>2044.9939115946815</v>
          </cell>
          <cell r="F22">
            <v>7.2</v>
          </cell>
          <cell r="G22">
            <v>4.6186590674182559</v>
          </cell>
          <cell r="H22">
            <v>2.5813409325817442</v>
          </cell>
          <cell r="I22">
            <v>79371.509704150332</v>
          </cell>
          <cell r="J22">
            <v>2.2354980196953913</v>
          </cell>
        </row>
        <row r="23">
          <cell r="A23">
            <v>2032</v>
          </cell>
          <cell r="B23">
            <v>4.415296031397653</v>
          </cell>
          <cell r="C23">
            <v>1.0441529603139765</v>
          </cell>
          <cell r="D23">
            <v>37072.722092355405</v>
          </cell>
          <cell r="E23">
            <v>2135.2864466156452</v>
          </cell>
          <cell r="F23">
            <v>7.2</v>
          </cell>
          <cell r="G23">
            <v>4.6235164239445616</v>
          </cell>
          <cell r="H23">
            <v>2.5764835760554381</v>
          </cell>
          <cell r="I23">
            <v>83041.264491254478</v>
          </cell>
          <cell r="J23">
            <v>2.2399559515587346</v>
          </cell>
        </row>
        <row r="24">
          <cell r="A24">
            <v>2033</v>
          </cell>
          <cell r="B24">
            <v>4.438784341848212</v>
          </cell>
          <cell r="C24">
            <v>1.0443878434184821</v>
          </cell>
          <cell r="D24">
            <v>38718.300275687783</v>
          </cell>
          <cell r="E24">
            <v>2230.0672070616279</v>
          </cell>
          <cell r="F24">
            <v>7.2</v>
          </cell>
          <cell r="G24">
            <v>4.6286441088086718</v>
          </cell>
          <cell r="H24">
            <v>2.5713558911913288</v>
          </cell>
          <cell r="I24">
            <v>86884.949088009162</v>
          </cell>
          <cell r="J24">
            <v>2.2440279782262667</v>
          </cell>
        </row>
        <row r="25">
          <cell r="A25">
            <v>2034</v>
          </cell>
          <cell r="B25">
            <v>4.4513898754557912</v>
          </cell>
          <cell r="C25">
            <v>1.0445138987545579</v>
          </cell>
          <cell r="D25">
            <v>40441.802774108321</v>
          </cell>
          <cell r="E25">
            <v>2329.3361929326288</v>
          </cell>
          <cell r="F25">
            <v>7.2</v>
          </cell>
          <cell r="G25">
            <v>4.6333101066760065</v>
          </cell>
          <cell r="H25">
            <v>2.5666898933239932</v>
          </cell>
          <cell r="I25">
            <v>90910.59821528419</v>
          </cell>
          <cell r="J25">
            <v>2.2479363425778596</v>
          </cell>
        </row>
        <row r="26">
          <cell r="A26">
            <v>2035</v>
          </cell>
          <cell r="B26">
            <v>4.4679693521331165</v>
          </cell>
          <cell r="C26">
            <v>1.0446796935213312</v>
          </cell>
          <cell r="D26">
            <v>42248.730127505602</v>
          </cell>
          <cell r="E26">
            <v>2433.4102201410033</v>
          </cell>
          <cell r="F26">
            <v>7.2</v>
          </cell>
          <cell r="G26">
            <v>4.6377726704464557</v>
          </cell>
          <cell r="H26">
            <v>2.5622273295535449</v>
          </cell>
          <cell r="I26">
            <v>95126.825093852021</v>
          </cell>
          <cell r="J26">
            <v>2.2515901615684464</v>
          </cell>
        </row>
        <row r="27">
          <cell r="A27">
            <v>2036</v>
          </cell>
          <cell r="B27">
            <v>4.4548117608766313</v>
          </cell>
          <cell r="C27">
            <v>1.0445481176087663</v>
          </cell>
          <cell r="D27">
            <v>44130.83152604675</v>
          </cell>
          <cell r="E27">
            <v>2541.8140648182184</v>
          </cell>
          <cell r="F27">
            <v>7.2</v>
          </cell>
          <cell r="G27">
            <v>4.6419305829452382</v>
          </cell>
          <cell r="H27">
            <v>2.558069417054762</v>
          </cell>
          <cell r="I27">
            <v>99542.546280468363</v>
          </cell>
          <cell r="J27">
            <v>2.2556236272529038</v>
          </cell>
        </row>
        <row r="28">
          <cell r="A28">
            <v>2037</v>
          </cell>
          <cell r="B28">
            <v>4.4912543105239067</v>
          </cell>
          <cell r="C28">
            <v>1.0449125431052391</v>
          </cell>
          <cell r="D28">
            <v>46112.859399230365</v>
          </cell>
          <cell r="E28">
            <v>2655.9733985698695</v>
          </cell>
          <cell r="F28">
            <v>7.2</v>
          </cell>
          <cell r="G28">
            <v>4.6465048767624726</v>
          </cell>
          <cell r="H28">
            <v>2.5534951232375276</v>
          </cell>
          <cell r="I28">
            <v>104167.79554784387</v>
          </cell>
          <cell r="J28">
            <v>2.2589749780206096</v>
          </cell>
        </row>
        <row r="29">
          <cell r="A29">
            <v>2038</v>
          </cell>
          <cell r="B29">
            <v>4.5367793240556731</v>
          </cell>
          <cell r="C29">
            <v>1.0453677932405567</v>
          </cell>
          <cell r="D29">
            <v>48204.898070185511</v>
          </cell>
          <cell r="E29">
            <v>2776.4690505686058</v>
          </cell>
          <cell r="F29">
            <v>7.2</v>
          </cell>
          <cell r="G29">
            <v>4.6502931692069929</v>
          </cell>
          <cell r="H29">
            <v>2.5497068307930073</v>
          </cell>
          <cell r="I29">
            <v>109011.90342871875</v>
          </cell>
          <cell r="J29">
            <v>2.2614279418244858</v>
          </cell>
        </row>
        <row r="30">
          <cell r="A30">
            <v>2039</v>
          </cell>
          <cell r="B30">
            <v>4.5319691149062313</v>
          </cell>
          <cell r="C30">
            <v>1.0453196911490623</v>
          </cell>
          <cell r="D30">
            <v>50389.529162598345</v>
          </cell>
          <cell r="E30">
            <v>2902.2977704253053</v>
          </cell>
          <cell r="F30">
            <v>7.2</v>
          </cell>
          <cell r="G30">
            <v>4.6530588282186107</v>
          </cell>
          <cell r="H30">
            <v>2.5469411717813895</v>
          </cell>
          <cell r="I30">
            <v>114084.2914250179</v>
          </cell>
          <cell r="J30">
            <v>2.2640475773625015</v>
          </cell>
        </row>
        <row r="31">
          <cell r="A31">
            <v>2040</v>
          </cell>
          <cell r="B31">
            <v>4.5428909305921916</v>
          </cell>
          <cell r="C31">
            <v>1.0454289093059219</v>
          </cell>
          <cell r="D31">
            <v>52678.670512894132</v>
          </cell>
          <cell r="E31">
            <v>3034.1459926167358</v>
          </cell>
          <cell r="F31">
            <v>7.2</v>
          </cell>
          <cell r="G31">
            <v>4.6560057882001704</v>
          </cell>
          <cell r="H31">
            <v>2.5439942117998302</v>
          </cell>
          <cell r="I31">
            <v>119396.06263719389</v>
          </cell>
          <cell r="J31">
            <v>2.2664972649218504</v>
          </cell>
        </row>
        <row r="32">
          <cell r="A32">
            <v>2041</v>
          </cell>
          <cell r="B32">
            <v>4.554314155441852</v>
          </cell>
          <cell r="C32">
            <v>1.0455431415544185</v>
          </cell>
          <cell r="D32">
            <v>55077.822660961443</v>
          </cell>
          <cell r="E32">
            <v>3172.3305330552516</v>
          </cell>
          <cell r="F32">
            <v>7.2</v>
          </cell>
          <cell r="G32">
            <v>4.6587554014770767</v>
          </cell>
          <cell r="H32">
            <v>2.5412445985229235</v>
          </cell>
          <cell r="I32">
            <v>124958.43315445511</v>
          </cell>
          <cell r="J32">
            <v>2.2687613111297567</v>
          </cell>
        </row>
        <row r="33">
          <cell r="A33">
            <v>2042</v>
          </cell>
          <cell r="B33">
            <v>4.5406880940095595</v>
          </cell>
          <cell r="C33">
            <v>1.0454068809400956</v>
          </cell>
          <cell r="D33">
            <v>57578.734796967416</v>
          </cell>
          <cell r="E33">
            <v>3316.3761678723213</v>
          </cell>
          <cell r="F33">
            <v>7.2</v>
          </cell>
          <cell r="G33">
            <v>4.6612913646779752</v>
          </cell>
          <cell r="H33">
            <v>2.5387086353220245</v>
          </cell>
          <cell r="I33">
            <v>130783.10980852062</v>
          </cell>
          <cell r="J33">
            <v>2.2713786655730539</v>
          </cell>
        </row>
        <row r="34">
          <cell r="A34">
            <v>2043</v>
          </cell>
          <cell r="B34">
            <v>4.5536325568805935</v>
          </cell>
          <cell r="C34">
            <v>1.0455363255688059</v>
          </cell>
          <cell r="D34">
            <v>60200.658810522058</v>
          </cell>
          <cell r="E34">
            <v>3467.3917527611843</v>
          </cell>
          <cell r="F34">
            <v>7.2</v>
          </cell>
          <cell r="G34">
            <v>4.6642167687189708</v>
          </cell>
          <cell r="H34">
            <v>2.5357832312810293</v>
          </cell>
          <cell r="I34">
            <v>136883.11754686179</v>
          </cell>
          <cell r="J34">
            <v>2.2737810557471332</v>
          </cell>
        </row>
        <row r="35">
          <cell r="A35">
            <v>2044</v>
          </cell>
          <cell r="B35">
            <v>4.5487078745793275</v>
          </cell>
          <cell r="C35">
            <v>1.0454870787457933</v>
          </cell>
          <cell r="D35">
            <v>62939.010918384905</v>
          </cell>
          <cell r="E35">
            <v>3625.1132744615461</v>
          </cell>
          <cell r="F35">
            <v>7.2</v>
          </cell>
          <cell r="G35">
            <v>4.6668959803796657</v>
          </cell>
          <cell r="H35">
            <v>2.5331040196203349</v>
          </cell>
          <cell r="I35">
            <v>143271.31025747466</v>
          </cell>
          <cell r="J35">
            <v>2.2763514737029995</v>
          </cell>
        </row>
        <row r="36">
          <cell r="A36">
            <v>2045</v>
          </cell>
          <cell r="B36">
            <v>4.4979170915023126</v>
          </cell>
          <cell r="C36">
            <v>1.0449791709150231</v>
          </cell>
          <cell r="D36">
            <v>65769.955447705448</v>
          </cell>
          <cell r="E36">
            <v>3788.1678640198711</v>
          </cell>
          <cell r="F36">
            <v>7.2</v>
          </cell>
          <cell r="G36">
            <v>4.6697563190098492</v>
          </cell>
          <cell r="H36">
            <v>2.530243680990151</v>
          </cell>
          <cell r="I36">
            <v>149961.73132155128</v>
          </cell>
          <cell r="J36">
            <v>2.2800947682074653</v>
          </cell>
        </row>
        <row r="37">
          <cell r="A37">
            <v>2046</v>
          </cell>
          <cell r="B37">
            <v>4.5189707563212611</v>
          </cell>
          <cell r="C37">
            <v>1.0451897075632126</v>
          </cell>
          <cell r="D37">
            <v>68742.080500832773</v>
          </cell>
          <cell r="E37">
            <v>3959.3540619952887</v>
          </cell>
          <cell r="F37">
            <v>7.2</v>
          </cell>
          <cell r="G37">
            <v>4.6739102898877602</v>
          </cell>
          <cell r="H37">
            <v>2.5260897101122399</v>
          </cell>
          <cell r="I37">
            <v>156970.80811268309</v>
          </cell>
          <cell r="J37">
            <v>2.2834747940278222</v>
          </cell>
        </row>
        <row r="38">
          <cell r="A38">
            <v>2047</v>
          </cell>
          <cell r="B38">
            <v>4.5022938226821685</v>
          </cell>
          <cell r="C38">
            <v>1.0450229382268217</v>
          </cell>
          <cell r="D38">
            <v>71837.050944804971</v>
          </cell>
          <cell r="E38">
            <v>4137.6158153466176</v>
          </cell>
          <cell r="F38">
            <v>7.2</v>
          </cell>
          <cell r="G38">
            <v>4.6776494371150683</v>
          </cell>
          <cell r="H38">
            <v>2.5223505628849319</v>
          </cell>
          <cell r="I38">
            <v>164313.35223480099</v>
          </cell>
          <cell r="J38">
            <v>2.2873064814568869</v>
          </cell>
        </row>
        <row r="39">
          <cell r="A39">
            <v>2048</v>
          </cell>
          <cell r="B39">
            <v>4.478050025523217</v>
          </cell>
          <cell r="C39">
            <v>1.0447805002552322</v>
          </cell>
          <cell r="D39">
            <v>75053.950022973935</v>
          </cell>
          <cell r="E39">
            <v>4322.9003214218001</v>
          </cell>
          <cell r="F39">
            <v>7.2</v>
          </cell>
          <cell r="G39">
            <v>4.68187486952732</v>
          </cell>
          <cell r="H39">
            <v>2.5181251304726806</v>
          </cell>
          <cell r="I39">
            <v>172006.29778036004</v>
          </cell>
          <cell r="J39">
            <v>2.2917687573766483</v>
          </cell>
        </row>
        <row r="40">
          <cell r="A40">
            <v>2049</v>
          </cell>
          <cell r="B40">
            <v>4.4717780845008548</v>
          </cell>
          <cell r="C40">
            <v>1.0447177808450085</v>
          </cell>
          <cell r="D40">
            <v>78410.196111653509</v>
          </cell>
          <cell r="E40">
            <v>4516.2108306099572</v>
          </cell>
          <cell r="F40">
            <v>7.2</v>
          </cell>
          <cell r="G40">
            <v>4.6867778812716265</v>
          </cell>
          <cell r="H40">
            <v>2.5132221187283736</v>
          </cell>
          <cell r="I40">
            <v>180067.85089912417</v>
          </cell>
          <cell r="J40">
            <v>2.2964851489813078</v>
          </cell>
        </row>
        <row r="41">
          <cell r="A41">
            <v>2050</v>
          </cell>
          <cell r="B41">
            <v>4.4569157020928341</v>
          </cell>
          <cell r="C41">
            <v>1.0445691570209283</v>
          </cell>
          <cell r="D41">
            <v>81904.872454195574</v>
          </cell>
          <cell r="E41">
            <v>4717.4945402590292</v>
          </cell>
          <cell r="F41">
            <v>7.2</v>
          </cell>
          <cell r="G41">
            <v>4.6919393950339394</v>
          </cell>
          <cell r="H41">
            <v>2.5080606049660603</v>
          </cell>
          <cell r="I41">
            <v>188516.52533325116</v>
          </cell>
          <cell r="J41">
            <v>2.3016521445494837</v>
          </cell>
        </row>
        <row r="42">
          <cell r="A42">
            <v>2051</v>
          </cell>
          <cell r="B42">
            <v>4.4402408721541997</v>
          </cell>
          <cell r="C42">
            <v>1.044402408721542</v>
          </cell>
          <cell r="D42">
            <v>85541.646077192534</v>
          </cell>
          <cell r="E42">
            <v>4926.9626609772531</v>
          </cell>
          <cell r="F42">
            <v>7.2</v>
          </cell>
          <cell r="G42">
            <v>4.6975697584497427</v>
          </cell>
          <cell r="H42">
            <v>2.5024302415502575</v>
          </cell>
          <cell r="I42">
            <v>197372.22061698622</v>
          </cell>
          <cell r="J42">
            <v>2.3073231539042176</v>
          </cell>
        </row>
        <row r="43">
          <cell r="A43">
            <v>2052</v>
          </cell>
          <cell r="B43">
            <v>4.4368710413786427</v>
          </cell>
          <cell r="C43">
            <v>1.0443687104137864</v>
          </cell>
          <cell r="D43">
            <v>89337.018600310097</v>
          </cell>
          <cell r="E43">
            <v>5145.5656405016916</v>
          </cell>
          <cell r="F43">
            <v>7.2</v>
          </cell>
          <cell r="G43">
            <v>4.7037203079665666</v>
          </cell>
          <cell r="H43">
            <v>2.496279692033434</v>
          </cell>
          <cell r="I43">
            <v>206656.05784043198</v>
          </cell>
          <cell r="J43">
            <v>2.3132186531207419</v>
          </cell>
        </row>
        <row r="44">
          <cell r="A44">
            <v>2053</v>
          </cell>
          <cell r="B44">
            <v>4.4218001210889701</v>
          </cell>
          <cell r="C44">
            <v>1.0442180012108897</v>
          </cell>
          <cell r="D44">
            <v>93287.322996955889</v>
          </cell>
          <cell r="E44">
            <v>5373.092268224108</v>
          </cell>
          <cell r="F44">
            <v>7.2</v>
          </cell>
          <cell r="G44">
            <v>4.7100823589334109</v>
          </cell>
          <cell r="H44">
            <v>2.4899176410665897</v>
          </cell>
          <cell r="I44">
            <v>216389.7283644414</v>
          </cell>
          <cell r="J44">
            <v>2.3196048660491901</v>
          </cell>
        </row>
        <row r="45">
          <cell r="A45">
            <v>2054</v>
          </cell>
          <cell r="B45">
            <v>4.4153776607244621</v>
          </cell>
          <cell r="C45">
            <v>1.0441537766072446</v>
          </cell>
          <cell r="D45">
            <v>97406.310616851348</v>
          </cell>
          <cell r="E45">
            <v>5610.3345839253889</v>
          </cell>
          <cell r="F45">
            <v>7.2</v>
          </cell>
          <cell r="G45">
            <v>4.7169374679491254</v>
          </cell>
          <cell r="H45">
            <v>2.4830625320508748</v>
          </cell>
          <cell r="I45">
            <v>226596.69653845706</v>
          </cell>
          <cell r="J45">
            <v>2.3263040669898416</v>
          </cell>
        </row>
        <row r="46">
          <cell r="A46">
            <v>2055</v>
          </cell>
          <cell r="B46">
            <v>4.4093702647504562</v>
          </cell>
          <cell r="C46">
            <v>1.0440937026475046</v>
          </cell>
          <cell r="D46">
            <v>101701.31551318125</v>
          </cell>
          <cell r="E46">
            <v>5857.7150088220051</v>
          </cell>
          <cell r="F46">
            <v>7.2</v>
          </cell>
          <cell r="G46">
            <v>4.7240880958857119</v>
          </cell>
          <cell r="H46">
            <v>2.4759119041142887</v>
          </cell>
          <cell r="I46">
            <v>237301.32410530059</v>
          </cell>
          <cell r="J46">
            <v>2.3333161710631418</v>
          </cell>
        </row>
        <row r="47">
          <cell r="A47">
            <v>2056</v>
          </cell>
          <cell r="B47">
            <v>4.4007355592413644</v>
          </cell>
          <cell r="C47">
            <v>1.0440073555924136</v>
          </cell>
          <cell r="D47">
            <v>106176.92146918607</v>
          </cell>
          <cell r="E47">
            <v>6115.497556174254</v>
          </cell>
          <cell r="F47">
            <v>7.2</v>
          </cell>
          <cell r="G47">
            <v>4.7315287300197744</v>
          </cell>
          <cell r="H47">
            <v>2.4684712699802258</v>
          </cell>
          <cell r="I47">
            <v>248529.30443206022</v>
          </cell>
          <cell r="J47">
            <v>2.3407092708389241</v>
          </cell>
        </row>
        <row r="48">
          <cell r="A48">
            <v>2057</v>
          </cell>
          <cell r="B48">
            <v>4.3948263655045006</v>
          </cell>
          <cell r="C48">
            <v>1.043948263655045</v>
          </cell>
          <cell r="D48">
            <v>110843.21280799486</v>
          </cell>
          <cell r="E48">
            <v>6384.2630551547827</v>
          </cell>
          <cell r="F48">
            <v>7.2</v>
          </cell>
          <cell r="G48">
            <v>4.7393253644074678</v>
          </cell>
          <cell r="H48">
            <v>2.4606746355925324</v>
          </cell>
          <cell r="I48">
            <v>260307.91679499429</v>
          </cell>
          <cell r="J48">
            <v>2.348433523357949</v>
          </cell>
        </row>
        <row r="49">
          <cell r="A49">
            <v>2058</v>
          </cell>
          <cell r="B49">
            <v>4.3909418731597594</v>
          </cell>
          <cell r="C49">
            <v>1.0439094187315976</v>
          </cell>
          <cell r="D49">
            <v>115710.27385273669</v>
          </cell>
          <cell r="E49">
            <v>6664.5923349362429</v>
          </cell>
          <cell r="F49">
            <v>7.2</v>
          </cell>
          <cell r="G49">
            <v>4.7474187901158942</v>
          </cell>
          <cell r="H49">
            <v>2.452581209884106</v>
          </cell>
          <cell r="I49">
            <v>272665.82374907908</v>
          </cell>
          <cell r="J49">
            <v>2.3564530155386043</v>
          </cell>
        </row>
        <row r="50">
          <cell r="A50">
            <v>2059</v>
          </cell>
          <cell r="B50">
            <v>4.3932275367026596</v>
          </cell>
          <cell r="C50">
            <v>1.0439322753670266</v>
          </cell>
          <cell r="D50">
            <v>120793.68946642918</v>
          </cell>
          <cell r="E50">
            <v>6957.3830406036368</v>
          </cell>
          <cell r="F50">
            <v>7.2</v>
          </cell>
          <cell r="G50">
            <v>4.7557654262276232</v>
          </cell>
          <cell r="H50">
            <v>2.444234573772377</v>
          </cell>
          <cell r="I50">
            <v>285633.17072407651</v>
          </cell>
          <cell r="J50">
            <v>2.3646365301513481</v>
          </cell>
        </row>
        <row r="51">
          <cell r="A51">
            <v>2060</v>
          </cell>
          <cell r="B51">
            <v>4.3912508917593795</v>
          </cell>
          <cell r="C51">
            <v>1.0439125089175938</v>
          </cell>
          <cell r="D51">
            <v>126098.0434323128</v>
          </cell>
          <cell r="E51">
            <v>7262.8991854172591</v>
          </cell>
          <cell r="F51">
            <v>7.2</v>
          </cell>
          <cell r="G51">
            <v>4.7642244130936344</v>
          </cell>
          <cell r="H51">
            <v>2.4357755869063658</v>
          </cell>
          <cell r="I51">
            <v>299241.37597560638</v>
          </cell>
          <cell r="J51">
            <v>2.3730850045760929</v>
          </cell>
        </row>
        <row r="52">
          <cell r="A52">
            <v>2061</v>
          </cell>
          <cell r="B52">
            <v>4.3919213656323564</v>
          </cell>
          <cell r="C52">
            <v>1.0439192136563236</v>
          </cell>
          <cell r="D52">
            <v>131636.17034346092</v>
          </cell>
          <cell r="E52">
            <v>7581.8800065059386</v>
          </cell>
          <cell r="F52">
            <v>7.2</v>
          </cell>
          <cell r="G52">
            <v>4.7728960737002772</v>
          </cell>
          <cell r="H52">
            <v>2.4271039262997234</v>
          </cell>
          <cell r="I52">
            <v>313523.85586043278</v>
          </cell>
          <cell r="J52">
            <v>2.3817454962598523</v>
          </cell>
        </row>
        <row r="53">
          <cell r="A53">
            <v>2062</v>
          </cell>
          <cell r="B53">
            <v>4.3958799072352228</v>
          </cell>
          <cell r="C53">
            <v>1.0439587990723522</v>
          </cell>
          <cell r="D53">
            <v>137422.73830624306</v>
          </cell>
          <cell r="E53">
            <v>7915.1703463026188</v>
          </cell>
          <cell r="F53">
            <v>7.2</v>
          </cell>
          <cell r="G53">
            <v>4.7817214974923434</v>
          </cell>
          <cell r="H53">
            <v>2.4182785025076567</v>
          </cell>
          <cell r="I53">
            <v>328515.69347587798</v>
          </cell>
          <cell r="J53">
            <v>2.3905483002659222</v>
          </cell>
        </row>
        <row r="54">
          <cell r="A54">
            <v>2063</v>
          </cell>
          <cell r="B54">
            <v>4.3975690622477526</v>
          </cell>
          <cell r="C54">
            <v>1.0439756906224775</v>
          </cell>
          <cell r="D54">
            <v>143465.99813049211</v>
          </cell>
          <cell r="E54">
            <v>8263.2454286758311</v>
          </cell>
          <cell r="F54">
            <v>7.2</v>
          </cell>
          <cell r="G54">
            <v>4.7906264134429222</v>
          </cell>
          <cell r="H54">
            <v>2.4093735865570785</v>
          </cell>
          <cell r="I54">
            <v>344253.65305983857</v>
          </cell>
          <cell r="J54">
            <v>2.3995487261498463</v>
          </cell>
        </row>
        <row r="55">
          <cell r="A55">
            <v>2064</v>
          </cell>
          <cell r="B55">
            <v>4.4033918450026466</v>
          </cell>
          <cell r="C55">
            <v>1.0440339184500265</v>
          </cell>
          <cell r="D55">
            <v>149783.36819252186</v>
          </cell>
          <cell r="E55">
            <v>8627.1085040146972</v>
          </cell>
          <cell r="F55">
            <v>7.2</v>
          </cell>
          <cell r="G55">
            <v>4.7996636912261019</v>
          </cell>
          <cell r="H55">
            <v>2.4003363087738983</v>
          </cell>
          <cell r="I55">
            <v>360776.67065147113</v>
          </cell>
          <cell r="J55">
            <v>2.408656414961587</v>
          </cell>
        </row>
        <row r="56">
          <cell r="A56">
            <v>2065</v>
          </cell>
          <cell r="B56">
            <v>4.4037359839396828</v>
          </cell>
          <cell r="C56">
            <v>1.0440373598393968</v>
          </cell>
          <cell r="D56">
            <v>156379.43227557279</v>
          </cell>
          <cell r="E56">
            <v>9007.0235855795127</v>
          </cell>
          <cell r="F56">
            <v>7.2</v>
          </cell>
          <cell r="G56">
            <v>4.8087399197857419</v>
          </cell>
          <cell r="H56">
            <v>2.3912600802142578</v>
          </cell>
          <cell r="I56">
            <v>378125.48243436235</v>
          </cell>
          <cell r="J56">
            <v>2.4180000971485005</v>
          </cell>
        </row>
        <row r="57">
          <cell r="A57">
            <v>2066</v>
          </cell>
          <cell r="B57">
            <v>4.4055833367530495</v>
          </cell>
          <cell r="C57">
            <v>1.0440558333675305</v>
          </cell>
          <cell r="D57">
            <v>163268.85848601445</v>
          </cell>
          <cell r="E57">
            <v>9403.8355158032209</v>
          </cell>
          <cell r="F57">
            <v>7.2</v>
          </cell>
          <cell r="G57">
            <v>4.8179802726881773</v>
          </cell>
          <cell r="H57">
            <v>2.3820197273118229</v>
          </cell>
          <cell r="I57">
            <v>396343.49358405691</v>
          </cell>
          <cell r="J57">
            <v>2.4275510789953096</v>
          </cell>
        </row>
        <row r="58">
          <cell r="A58">
            <v>2067</v>
          </cell>
          <cell r="B58">
            <v>4.4100306579671456</v>
          </cell>
          <cell r="C58">
            <v>1.0441003065796715</v>
          </cell>
          <cell r="D58">
            <v>170469.06520016066</v>
          </cell>
          <cell r="E58">
            <v>9818.5475450749436</v>
          </cell>
          <cell r="F58">
            <v>7.2</v>
          </cell>
          <cell r="G58">
            <v>4.8273521155182415</v>
          </cell>
          <cell r="H58">
            <v>2.3726478844817587</v>
          </cell>
          <cell r="I58">
            <v>415476.38960630581</v>
          </cell>
          <cell r="J58">
            <v>2.4372538742936349</v>
          </cell>
        </row>
        <row r="59">
          <cell r="A59">
            <v>2068</v>
          </cell>
          <cell r="B59">
            <v>4.4092972228795047</v>
          </cell>
          <cell r="C59">
            <v>1.044092972228795</v>
          </cell>
          <cell r="D59">
            <v>177985.55295790001</v>
          </cell>
          <cell r="E59">
            <v>10251.476489307039</v>
          </cell>
          <cell r="F59">
            <v>7.2</v>
          </cell>
          <cell r="G59">
            <v>4.8367977120483951</v>
          </cell>
          <cell r="H59">
            <v>2.363202287951605</v>
          </cell>
          <cell r="I59">
            <v>435572.1421128849</v>
          </cell>
          <cell r="J59">
            <v>2.4472331314211404</v>
          </cell>
        </row>
        <row r="60">
          <cell r="A60">
            <v>2069</v>
          </cell>
          <cell r="B60">
            <v>4.4146960808047586</v>
          </cell>
          <cell r="C60">
            <v>1.0441469608080476</v>
          </cell>
          <cell r="D60">
            <v>185843.07418873112</v>
          </cell>
          <cell r="E60">
            <v>10704.048020105098</v>
          </cell>
          <cell r="F60">
            <v>7.2</v>
          </cell>
          <cell r="G60">
            <v>4.8464343106106593</v>
          </cell>
          <cell r="H60">
            <v>2.3535656893893409</v>
          </cell>
          <cell r="I60">
            <v>456681.85985570558</v>
          </cell>
          <cell r="J60">
            <v>2.4573520527965802</v>
          </cell>
        </row>
        <row r="61">
          <cell r="A61">
            <v>2070</v>
          </cell>
          <cell r="B61">
            <v>4.4223995895776413</v>
          </cell>
          <cell r="C61">
            <v>1.0442239958957764</v>
          </cell>
          <cell r="D61">
            <v>194061.79753891204</v>
          </cell>
          <cell r="E61">
            <v>11177.42379581442</v>
          </cell>
          <cell r="F61">
            <v>7.2</v>
          </cell>
          <cell r="G61">
            <v>4.8561258589322609</v>
          </cell>
          <cell r="H61">
            <v>2.3438741410677397</v>
          </cell>
          <cell r="I61">
            <v>478858.90574521129</v>
          </cell>
          <cell r="J61">
            <v>2.4675588488723212</v>
          </cell>
        </row>
        <row r="62">
          <cell r="A62">
            <v>2071</v>
          </cell>
          <cell r="B62">
            <v>4.4245404685307799</v>
          </cell>
          <cell r="C62">
            <v>1.0442454046853078</v>
          </cell>
          <cell r="D62">
            <v>202648.14030497946</v>
          </cell>
          <cell r="E62">
            <v>11671.973434999418</v>
          </cell>
          <cell r="F62">
            <v>7.2</v>
          </cell>
          <cell r="G62">
            <v>4.8658210463017593</v>
          </cell>
          <cell r="H62">
            <v>2.3341789536982414</v>
          </cell>
          <cell r="I62">
            <v>502159.32316305209</v>
          </cell>
          <cell r="J62">
            <v>2.4779863383267036</v>
          </cell>
        </row>
        <row r="63">
          <cell r="A63">
            <v>2072</v>
          </cell>
          <cell r="B63">
            <v>4.4279775072495253</v>
          </cell>
          <cell r="C63">
            <v>1.0442797750724953</v>
          </cell>
          <cell r="D63">
            <v>211621.3543765434</v>
          </cell>
          <cell r="E63">
            <v>12188.805793353331</v>
          </cell>
          <cell r="F63">
            <v>7.2</v>
          </cell>
          <cell r="G63">
            <v>4.8756433871467717</v>
          </cell>
          <cell r="H63">
            <v>2.3243566128532289</v>
          </cell>
          <cell r="I63">
            <v>526642.8209957924</v>
          </cell>
          <cell r="J63">
            <v>2.488609065693451</v>
          </cell>
        </row>
        <row r="64">
          <cell r="A64">
            <v>2073</v>
          </cell>
          <cell r="B64">
            <v>4.4282329089357475</v>
          </cell>
          <cell r="C64">
            <v>1.0442823290893575</v>
          </cell>
          <cell r="D64">
            <v>220992.44083338103</v>
          </cell>
          <cell r="E64">
            <v>12728.55450270087</v>
          </cell>
          <cell r="F64">
            <v>7.2</v>
          </cell>
          <cell r="G64">
            <v>4.8855649963467913</v>
          </cell>
          <cell r="H64">
            <v>2.3144350036532089</v>
          </cell>
          <cell r="I64">
            <v>552372.2983141361</v>
          </cell>
          <cell r="J64">
            <v>2.499507658411726</v>
          </cell>
        </row>
        <row r="65">
          <cell r="A65">
            <v>2074</v>
          </cell>
          <cell r="B65">
            <v>4.4300358003642293</v>
          </cell>
          <cell r="C65">
            <v>1.0443003580036423</v>
          </cell>
          <cell r="D65">
            <v>230782.48507839855</v>
          </cell>
          <cell r="E65">
            <v>13292.434024039392</v>
          </cell>
          <cell r="F65">
            <v>7.2</v>
          </cell>
          <cell r="G65">
            <v>4.8956566175478091</v>
          </cell>
          <cell r="H65">
            <v>2.3043433824521906</v>
          </cell>
          <cell r="I65">
            <v>579414.54929005308</v>
          </cell>
          <cell r="J65">
            <v>2.5106521800959967</v>
          </cell>
        </row>
        <row r="66">
          <cell r="A66">
            <v>2075</v>
          </cell>
          <cell r="B66">
            <v>4.4296053833747795</v>
          </cell>
          <cell r="C66">
            <v>1.0442960538337478</v>
          </cell>
          <cell r="D66">
            <v>241005.23846131738</v>
          </cell>
          <cell r="E66">
            <v>13881.236397149782</v>
          </cell>
          <cell r="F66">
            <v>7.2</v>
          </cell>
          <cell r="G66">
            <v>4.90588535611914</v>
          </cell>
          <cell r="H66">
            <v>2.2941146438808602</v>
          </cell>
          <cell r="I66">
            <v>607839.96281489753</v>
          </cell>
          <cell r="J66">
            <v>2.5221027007363537</v>
          </cell>
        </row>
        <row r="67">
          <cell r="A67">
            <v>2076</v>
          </cell>
          <cell r="B67">
            <v>4.4277242486372659</v>
          </cell>
          <cell r="C67">
            <v>1.0442772424863727</v>
          </cell>
          <cell r="D67">
            <v>251676.28584515519</v>
          </cell>
          <cell r="E67">
            <v>14495.859267117043</v>
          </cell>
          <cell r="F67">
            <v>7.2</v>
          </cell>
          <cell r="G67">
            <v>4.9163007952182038</v>
          </cell>
          <cell r="H67">
            <v>2.2836992047817963</v>
          </cell>
          <cell r="I67">
            <v>637723.2037404204</v>
          </cell>
          <cell r="J67">
            <v>2.5339026344849276</v>
          </cell>
        </row>
        <row r="68">
          <cell r="A68">
            <v>2077</v>
          </cell>
          <cell r="B68">
            <v>4.4257619413613947</v>
          </cell>
          <cell r="C68">
            <v>1.0442576194136139</v>
          </cell>
          <cell r="D68">
            <v>262814.879119522</v>
          </cell>
          <cell r="E68">
            <v>15137.41148963442</v>
          </cell>
          <cell r="F68">
            <v>7.2</v>
          </cell>
          <cell r="G68">
            <v>4.9269355761096856</v>
          </cell>
          <cell r="H68">
            <v>2.2730644238903146</v>
          </cell>
          <cell r="I68">
            <v>669143.41514261358</v>
          </cell>
          <cell r="J68">
            <v>2.5460636680250626</v>
          </cell>
        </row>
        <row r="69">
          <cell r="A69">
            <v>2078</v>
          </cell>
          <cell r="B69">
            <v>4.4237631636778518</v>
          </cell>
          <cell r="C69">
            <v>1.0442376316367785</v>
          </cell>
          <cell r="D69">
            <v>274441.18693067587</v>
          </cell>
          <cell r="E69">
            <v>15807.054723047206</v>
          </cell>
          <cell r="F69">
            <v>7.2</v>
          </cell>
          <cell r="G69">
            <v>4.9377926544478949</v>
          </cell>
          <cell r="H69">
            <v>2.2622073455521048</v>
          </cell>
          <cell r="I69">
            <v>702184.32954324735</v>
          </cell>
          <cell r="J69">
            <v>2.5585967521726971</v>
          </cell>
        </row>
        <row r="70">
          <cell r="A70">
            <v>2079</v>
          </cell>
          <cell r="B70">
            <v>4.4224197540761789</v>
          </cell>
          <cell r="C70">
            <v>1.0442241975407618</v>
          </cell>
          <cell r="D70">
            <v>286578.1281948192</v>
          </cell>
          <cell r="E70">
            <v>16506.109033656874</v>
          </cell>
          <cell r="F70">
            <v>7.2</v>
          </cell>
          <cell r="G70">
            <v>4.9488738984919696</v>
          </cell>
          <cell r="H70">
            <v>2.2511261015080306</v>
          </cell>
          <cell r="I70">
            <v>736934.54654731392</v>
          </cell>
          <cell r="J70">
            <v>2.5714961263419833</v>
          </cell>
        </row>
        <row r="71">
          <cell r="A71">
            <v>2080</v>
          </cell>
          <cell r="B71">
            <v>4.4171465131157994</v>
          </cell>
          <cell r="C71">
            <v>1.044171465131158</v>
          </cell>
          <cell r="D71">
            <v>299236.70399172918</v>
          </cell>
          <cell r="E71">
            <v>17235.208053288141</v>
          </cell>
          <cell r="F71">
            <v>7.2</v>
          </cell>
          <cell r="G71">
            <v>4.960166203227776</v>
          </cell>
          <cell r="H71">
            <v>2.2398337967722242</v>
          </cell>
          <cell r="I71">
            <v>773487.72486506368</v>
          </cell>
          <cell r="J71">
            <v>2.5848691505653085</v>
          </cell>
        </row>
        <row r="72">
          <cell r="A72">
            <v>2081</v>
          </cell>
          <cell r="B72">
            <v>4.409818386804254</v>
          </cell>
          <cell r="C72">
            <v>1.0440981838680425</v>
          </cell>
          <cell r="D72">
            <v>312432.49918442348</v>
          </cell>
          <cell r="E72">
            <v>17995.24942702601</v>
          </cell>
          <cell r="F72">
            <v>7.2</v>
          </cell>
          <cell r="G72">
            <v>4.9717541598614439</v>
          </cell>
          <cell r="H72">
            <v>2.2282458401385563</v>
          </cell>
          <cell r="I72">
            <v>811943.63300206012</v>
          </cell>
          <cell r="J72">
            <v>2.5987809690783283</v>
          </cell>
        </row>
        <row r="73">
          <cell r="A73">
            <v>2082</v>
          </cell>
          <cell r="B73">
            <v>4.4046103015827454</v>
          </cell>
          <cell r="C73">
            <v>1.0440461030158275</v>
          </cell>
          <cell r="D73">
            <v>326193.93322899303</v>
          </cell>
          <cell r="E73">
            <v>18787.870037084307</v>
          </cell>
          <cell r="F73">
            <v>7.2</v>
          </cell>
          <cell r="G73">
            <v>4.9836824262675936</v>
          </cell>
          <cell r="H73">
            <v>2.2163175737324061</v>
          </cell>
          <cell r="I73">
            <v>852408.32515118248</v>
          </cell>
          <cell r="J73">
            <v>2.6131949074380212</v>
          </cell>
        </row>
        <row r="74">
          <cell r="A74">
            <v>2083</v>
          </cell>
          <cell r="B74">
            <v>4.3964104740411347</v>
          </cell>
          <cell r="C74">
            <v>1.0439641047404113</v>
          </cell>
          <cell r="D74">
            <v>340534.75747515925</v>
          </cell>
          <cell r="E74">
            <v>19613.86192324392</v>
          </cell>
          <cell r="F74">
            <v>7.2</v>
          </cell>
          <cell r="G74">
            <v>4.9959072568006526</v>
          </cell>
          <cell r="H74">
            <v>2.2040927431993471</v>
          </cell>
          <cell r="I74">
            <v>894993.85452498333</v>
          </cell>
          <cell r="J74">
            <v>2.6282011890967394</v>
          </cell>
        </row>
        <row r="75">
          <cell r="A75">
            <v>2084</v>
          </cell>
          <cell r="B75">
            <v>4.3892143349414159</v>
          </cell>
          <cell r="C75">
            <v>1.0438921433494142</v>
          </cell>
          <cell r="D75">
            <v>355481.55786571692</v>
          </cell>
          <cell r="E75">
            <v>20474.756362414559</v>
          </cell>
          <cell r="F75">
            <v>7.2</v>
          </cell>
          <cell r="G75">
            <v>5.0084919997965853</v>
          </cell>
          <cell r="H75">
            <v>2.1915080002034149</v>
          </cell>
          <cell r="I75">
            <v>939819.55012753815</v>
          </cell>
          <cell r="J75">
            <v>2.6437927069132368</v>
          </cell>
        </row>
        <row r="76">
          <cell r="A76">
            <v>2085</v>
          </cell>
          <cell r="B76">
            <v>4.3836393645553917</v>
          </cell>
          <cell r="C76">
            <v>1.0438363936455539</v>
          </cell>
          <cell r="D76">
            <v>371064.58737005322</v>
          </cell>
          <cell r="E76">
            <v>21372.29584211417</v>
          </cell>
          <cell r="F76">
            <v>7.2</v>
          </cell>
          <cell r="G76">
            <v>5.0214162112677876</v>
          </cell>
          <cell r="H76">
            <v>2.1785837887322126</v>
          </cell>
          <cell r="I76">
            <v>987011.80137430632</v>
          </cell>
          <cell r="J76">
            <v>2.6599460982515821</v>
          </cell>
        </row>
        <row r="77">
          <cell r="A77">
            <v>2086</v>
          </cell>
          <cell r="B77">
            <v>4.3789128318649562</v>
          </cell>
          <cell r="C77">
            <v>1.0437891283186496</v>
          </cell>
          <cell r="D77">
            <v>387313.18220090726</v>
          </cell>
          <cell r="E77">
            <v>22308.170047208652</v>
          </cell>
          <cell r="F77">
            <v>7.2</v>
          </cell>
          <cell r="G77">
            <v>5.0346463727834276</v>
          </cell>
          <cell r="H77">
            <v>2.1653536272165721</v>
          </cell>
          <cell r="I77">
            <v>1036704.3552311423</v>
          </cell>
          <cell r="J77">
            <v>2.6766565220942637</v>
          </cell>
        </row>
        <row r="78">
          <cell r="A78">
            <v>2087</v>
          </cell>
          <cell r="B78">
            <v>4.3746242443465144</v>
          </cell>
          <cell r="C78">
            <v>1.0437462424434651</v>
          </cell>
          <cell r="D78">
            <v>404256.67857101816</v>
          </cell>
          <cell r="E78">
            <v>23284.068662563888</v>
          </cell>
          <cell r="F78">
            <v>7.2</v>
          </cell>
          <cell r="G78">
            <v>5.0481647217316024</v>
          </cell>
          <cell r="H78">
            <v>2.1518352782683983</v>
          </cell>
          <cell r="I78">
            <v>1089038.8987605758</v>
          </cell>
          <cell r="J78">
            <v>2.6939292694190033</v>
          </cell>
        </row>
        <row r="79">
          <cell r="A79">
            <v>2088</v>
          </cell>
          <cell r="B79">
            <v>4.3701980207001112</v>
          </cell>
          <cell r="C79">
            <v>1.0437019802070011</v>
          </cell>
          <cell r="D79">
            <v>421923.4959364768</v>
          </cell>
          <cell r="E79">
            <v>24301.62857039371</v>
          </cell>
          <cell r="F79">
            <v>7.2</v>
          </cell>
          <cell r="G79">
            <v>5.0619617087081785</v>
          </cell>
          <cell r="H79">
            <v>2.1380382912918217</v>
          </cell>
          <cell r="I79">
            <v>1144165.6308087735</v>
          </cell>
          <cell r="J79">
            <v>2.7117845813949044</v>
          </cell>
        </row>
        <row r="80">
          <cell r="A80">
            <v>2089</v>
          </cell>
          <cell r="B80">
            <v>4.3677686399339555</v>
          </cell>
          <cell r="C80">
            <v>1.0436776863993396</v>
          </cell>
          <cell r="D80">
            <v>440352.13807650324</v>
          </cell>
          <cell r="E80">
            <v>25363.067482084596</v>
          </cell>
          <cell r="F80">
            <v>7.2</v>
          </cell>
          <cell r="G80">
            <v>5.0760392799759533</v>
          </cell>
          <cell r="H80">
            <v>2.1239607200240473</v>
          </cell>
          <cell r="I80">
            <v>1202243.9276566114</v>
          </cell>
          <cell r="J80">
            <v>2.7301875560502973</v>
          </cell>
        </row>
        <row r="81">
          <cell r="A81">
            <v>2090</v>
          </cell>
          <cell r="B81">
            <v>4.3654767382067083</v>
          </cell>
          <cell r="C81">
            <v>1.0436547673820671</v>
          </cell>
          <cell r="D81">
            <v>459575.60823042889</v>
          </cell>
          <cell r="E81">
            <v>26470.286293110668</v>
          </cell>
          <cell r="F81">
            <v>7.2</v>
          </cell>
          <cell r="G81">
            <v>5.0903559503501299</v>
          </cell>
          <cell r="H81">
            <v>2.1096440496498703</v>
          </cell>
          <cell r="I81">
            <v>1263442.422965803</v>
          </cell>
          <cell r="J81">
            <v>2.7491503037565894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 5.1"/>
      <sheetName val="Fig 5.2"/>
      <sheetName val="Fig 5.3"/>
      <sheetName val="Fig 5.4"/>
      <sheetName val="Fig 5.5"/>
      <sheetName val="Fig 5.6"/>
      <sheetName val="Fig 5.7"/>
      <sheetName val="Fig 5.8"/>
      <sheetName val="Fig 5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>
        <row r="6">
          <cell r="B6">
            <v>1986</v>
          </cell>
        </row>
      </sheetData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88CE-0BAC-4608-A849-96BBC2ED4D37}">
  <sheetPr>
    <tabColor rgb="FFFFFF00"/>
  </sheetPr>
  <dimension ref="B1:F11"/>
  <sheetViews>
    <sheetView topLeftCell="B1" workbookViewId="0">
      <selection activeCell="D26" sqref="D26"/>
    </sheetView>
  </sheetViews>
  <sheetFormatPr baseColWidth="10" defaultColWidth="8.83203125" defaultRowHeight="16" x14ac:dyDescent="0.2"/>
  <cols>
    <col min="2" max="2" width="29.1640625" customWidth="1"/>
    <col min="3" max="6" width="11.1640625" customWidth="1"/>
    <col min="7" max="7" width="11.5" customWidth="1"/>
  </cols>
  <sheetData>
    <row r="1" spans="2:6" x14ac:dyDescent="0.2">
      <c r="B1" s="13" t="s">
        <v>50</v>
      </c>
      <c r="C1" s="13"/>
      <c r="D1" s="13"/>
      <c r="E1" s="13"/>
      <c r="F1" s="13"/>
    </row>
    <row r="2" spans="2:6" x14ac:dyDescent="0.2">
      <c r="B2" s="13"/>
      <c r="C2" s="15">
        <v>2020</v>
      </c>
      <c r="D2" s="73">
        <v>2021</v>
      </c>
      <c r="E2" s="73">
        <v>2022</v>
      </c>
      <c r="F2" s="73" t="s">
        <v>46</v>
      </c>
    </row>
    <row r="3" spans="2:6" ht="18" customHeight="1" x14ac:dyDescent="0.2">
      <c r="B3" s="74" t="s">
        <v>47</v>
      </c>
      <c r="C3" s="75">
        <v>0.17399999999999999</v>
      </c>
      <c r="D3" s="75">
        <v>0.30599999999999999</v>
      </c>
      <c r="E3" s="75">
        <v>-0.186</v>
      </c>
      <c r="F3" s="75">
        <v>0.248</v>
      </c>
    </row>
    <row r="4" spans="2:6" ht="18" customHeight="1" x14ac:dyDescent="0.2">
      <c r="B4" s="76" t="s">
        <v>48</v>
      </c>
      <c r="C4" s="77">
        <v>7.1</v>
      </c>
      <c r="D4" s="77">
        <v>-1.4</v>
      </c>
      <c r="E4" s="77">
        <v>-11.5</v>
      </c>
      <c r="F4" s="77">
        <v>-6.5</v>
      </c>
    </row>
    <row r="5" spans="2:6" x14ac:dyDescent="0.2">
      <c r="B5" s="3" t="s">
        <v>49</v>
      </c>
      <c r="C5" s="3"/>
    </row>
    <row r="10" spans="2:6" x14ac:dyDescent="0.2">
      <c r="E10" s="49"/>
    </row>
    <row r="11" spans="2:6" x14ac:dyDescent="0.2">
      <c r="E11" s="7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5"/>
  <sheetViews>
    <sheetView zoomScale="125" zoomScaleNormal="125" workbookViewId="0"/>
  </sheetViews>
  <sheetFormatPr baseColWidth="10" defaultColWidth="7.6640625" defaultRowHeight="16" x14ac:dyDescent="0.2"/>
  <cols>
    <col min="1" max="1" width="7.6640625" style="22"/>
    <col min="2" max="2" width="21.1640625" bestFit="1" customWidth="1"/>
    <col min="3" max="3" width="18.6640625" bestFit="1" customWidth="1"/>
    <col min="13" max="13" width="20.1640625" bestFit="1" customWidth="1"/>
    <col min="14" max="14" width="20.1640625" customWidth="1"/>
    <col min="259" max="259" width="21.1640625" bestFit="1" customWidth="1"/>
    <col min="260" max="260" width="18.6640625" bestFit="1" customWidth="1"/>
    <col min="515" max="515" width="21.1640625" bestFit="1" customWidth="1"/>
    <col min="516" max="516" width="18.6640625" bestFit="1" customWidth="1"/>
    <col min="771" max="771" width="21.1640625" bestFit="1" customWidth="1"/>
    <col min="772" max="772" width="18.6640625" bestFit="1" customWidth="1"/>
    <col min="1027" max="1027" width="21.1640625" bestFit="1" customWidth="1"/>
    <col min="1028" max="1028" width="18.6640625" bestFit="1" customWidth="1"/>
    <col min="1283" max="1283" width="21.1640625" bestFit="1" customWidth="1"/>
    <col min="1284" max="1284" width="18.6640625" bestFit="1" customWidth="1"/>
    <col min="1539" max="1539" width="21.1640625" bestFit="1" customWidth="1"/>
    <col min="1540" max="1540" width="18.6640625" bestFit="1" customWidth="1"/>
    <col min="1795" max="1795" width="21.1640625" bestFit="1" customWidth="1"/>
    <col min="1796" max="1796" width="18.6640625" bestFit="1" customWidth="1"/>
    <col min="2051" max="2051" width="21.1640625" bestFit="1" customWidth="1"/>
    <col min="2052" max="2052" width="18.6640625" bestFit="1" customWidth="1"/>
    <col min="2307" max="2307" width="21.1640625" bestFit="1" customWidth="1"/>
    <col min="2308" max="2308" width="18.6640625" bestFit="1" customWidth="1"/>
    <col min="2563" max="2563" width="21.1640625" bestFit="1" customWidth="1"/>
    <col min="2564" max="2564" width="18.6640625" bestFit="1" customWidth="1"/>
    <col min="2819" max="2819" width="21.1640625" bestFit="1" customWidth="1"/>
    <col min="2820" max="2820" width="18.6640625" bestFit="1" customWidth="1"/>
    <col min="3075" max="3075" width="21.1640625" bestFit="1" customWidth="1"/>
    <col min="3076" max="3076" width="18.6640625" bestFit="1" customWidth="1"/>
    <col min="3331" max="3331" width="21.1640625" bestFit="1" customWidth="1"/>
    <col min="3332" max="3332" width="18.6640625" bestFit="1" customWidth="1"/>
    <col min="3587" max="3587" width="21.1640625" bestFit="1" customWidth="1"/>
    <col min="3588" max="3588" width="18.6640625" bestFit="1" customWidth="1"/>
    <col min="3843" max="3843" width="21.1640625" bestFit="1" customWidth="1"/>
    <col min="3844" max="3844" width="18.6640625" bestFit="1" customWidth="1"/>
    <col min="4099" max="4099" width="21.1640625" bestFit="1" customWidth="1"/>
    <col min="4100" max="4100" width="18.6640625" bestFit="1" customWidth="1"/>
    <col min="4355" max="4355" width="21.1640625" bestFit="1" customWidth="1"/>
    <col min="4356" max="4356" width="18.6640625" bestFit="1" customWidth="1"/>
    <col min="4611" max="4611" width="21.1640625" bestFit="1" customWidth="1"/>
    <col min="4612" max="4612" width="18.6640625" bestFit="1" customWidth="1"/>
    <col min="4867" max="4867" width="21.1640625" bestFit="1" customWidth="1"/>
    <col min="4868" max="4868" width="18.6640625" bestFit="1" customWidth="1"/>
    <col min="5123" max="5123" width="21.1640625" bestFit="1" customWidth="1"/>
    <col min="5124" max="5124" width="18.6640625" bestFit="1" customWidth="1"/>
    <col min="5379" max="5379" width="21.1640625" bestFit="1" customWidth="1"/>
    <col min="5380" max="5380" width="18.6640625" bestFit="1" customWidth="1"/>
    <col min="5635" max="5635" width="21.1640625" bestFit="1" customWidth="1"/>
    <col min="5636" max="5636" width="18.6640625" bestFit="1" customWidth="1"/>
    <col min="5891" max="5891" width="21.1640625" bestFit="1" customWidth="1"/>
    <col min="5892" max="5892" width="18.6640625" bestFit="1" customWidth="1"/>
    <col min="6147" max="6147" width="21.1640625" bestFit="1" customWidth="1"/>
    <col min="6148" max="6148" width="18.6640625" bestFit="1" customWidth="1"/>
    <col min="6403" max="6403" width="21.1640625" bestFit="1" customWidth="1"/>
    <col min="6404" max="6404" width="18.6640625" bestFit="1" customWidth="1"/>
    <col min="6659" max="6659" width="21.1640625" bestFit="1" customWidth="1"/>
    <col min="6660" max="6660" width="18.6640625" bestFit="1" customWidth="1"/>
    <col min="6915" max="6915" width="21.1640625" bestFit="1" customWidth="1"/>
    <col min="6916" max="6916" width="18.6640625" bestFit="1" customWidth="1"/>
    <col min="7171" max="7171" width="21.1640625" bestFit="1" customWidth="1"/>
    <col min="7172" max="7172" width="18.6640625" bestFit="1" customWidth="1"/>
    <col min="7427" max="7427" width="21.1640625" bestFit="1" customWidth="1"/>
    <col min="7428" max="7428" width="18.6640625" bestFit="1" customWidth="1"/>
    <col min="7683" max="7683" width="21.1640625" bestFit="1" customWidth="1"/>
    <col min="7684" max="7684" width="18.6640625" bestFit="1" customWidth="1"/>
    <col min="7939" max="7939" width="21.1640625" bestFit="1" customWidth="1"/>
    <col min="7940" max="7940" width="18.6640625" bestFit="1" customWidth="1"/>
    <col min="8195" max="8195" width="21.1640625" bestFit="1" customWidth="1"/>
    <col min="8196" max="8196" width="18.6640625" bestFit="1" customWidth="1"/>
    <col min="8451" max="8451" width="21.1640625" bestFit="1" customWidth="1"/>
    <col min="8452" max="8452" width="18.6640625" bestFit="1" customWidth="1"/>
    <col min="8707" max="8707" width="21.1640625" bestFit="1" customWidth="1"/>
    <col min="8708" max="8708" width="18.6640625" bestFit="1" customWidth="1"/>
    <col min="8963" max="8963" width="21.1640625" bestFit="1" customWidth="1"/>
    <col min="8964" max="8964" width="18.6640625" bestFit="1" customWidth="1"/>
    <col min="9219" max="9219" width="21.1640625" bestFit="1" customWidth="1"/>
    <col min="9220" max="9220" width="18.6640625" bestFit="1" customWidth="1"/>
    <col min="9475" max="9475" width="21.1640625" bestFit="1" customWidth="1"/>
    <col min="9476" max="9476" width="18.6640625" bestFit="1" customWidth="1"/>
    <col min="9731" max="9731" width="21.1640625" bestFit="1" customWidth="1"/>
    <col min="9732" max="9732" width="18.6640625" bestFit="1" customWidth="1"/>
    <col min="9987" max="9987" width="21.1640625" bestFit="1" customWidth="1"/>
    <col min="9988" max="9988" width="18.6640625" bestFit="1" customWidth="1"/>
    <col min="10243" max="10243" width="21.1640625" bestFit="1" customWidth="1"/>
    <col min="10244" max="10244" width="18.6640625" bestFit="1" customWidth="1"/>
    <col min="10499" max="10499" width="21.1640625" bestFit="1" customWidth="1"/>
    <col min="10500" max="10500" width="18.6640625" bestFit="1" customWidth="1"/>
    <col min="10755" max="10755" width="21.1640625" bestFit="1" customWidth="1"/>
    <col min="10756" max="10756" width="18.6640625" bestFit="1" customWidth="1"/>
    <col min="11011" max="11011" width="21.1640625" bestFit="1" customWidth="1"/>
    <col min="11012" max="11012" width="18.6640625" bestFit="1" customWidth="1"/>
    <col min="11267" max="11267" width="21.1640625" bestFit="1" customWidth="1"/>
    <col min="11268" max="11268" width="18.6640625" bestFit="1" customWidth="1"/>
    <col min="11523" max="11523" width="21.1640625" bestFit="1" customWidth="1"/>
    <col min="11524" max="11524" width="18.6640625" bestFit="1" customWidth="1"/>
    <col min="11779" max="11779" width="21.1640625" bestFit="1" customWidth="1"/>
    <col min="11780" max="11780" width="18.6640625" bestFit="1" customWidth="1"/>
    <col min="12035" max="12035" width="21.1640625" bestFit="1" customWidth="1"/>
    <col min="12036" max="12036" width="18.6640625" bestFit="1" customWidth="1"/>
    <col min="12291" max="12291" width="21.1640625" bestFit="1" customWidth="1"/>
    <col min="12292" max="12292" width="18.6640625" bestFit="1" customWidth="1"/>
    <col min="12547" max="12547" width="21.1640625" bestFit="1" customWidth="1"/>
    <col min="12548" max="12548" width="18.6640625" bestFit="1" customWidth="1"/>
    <col min="12803" max="12803" width="21.1640625" bestFit="1" customWidth="1"/>
    <col min="12804" max="12804" width="18.6640625" bestFit="1" customWidth="1"/>
    <col min="13059" max="13059" width="21.1640625" bestFit="1" customWidth="1"/>
    <col min="13060" max="13060" width="18.6640625" bestFit="1" customWidth="1"/>
    <col min="13315" max="13315" width="21.1640625" bestFit="1" customWidth="1"/>
    <col min="13316" max="13316" width="18.6640625" bestFit="1" customWidth="1"/>
    <col min="13571" max="13571" width="21.1640625" bestFit="1" customWidth="1"/>
    <col min="13572" max="13572" width="18.6640625" bestFit="1" customWidth="1"/>
    <col min="13827" max="13827" width="21.1640625" bestFit="1" customWidth="1"/>
    <col min="13828" max="13828" width="18.6640625" bestFit="1" customWidth="1"/>
    <col min="14083" max="14083" width="21.1640625" bestFit="1" customWidth="1"/>
    <col min="14084" max="14084" width="18.6640625" bestFit="1" customWidth="1"/>
    <col min="14339" max="14339" width="21.1640625" bestFit="1" customWidth="1"/>
    <col min="14340" max="14340" width="18.6640625" bestFit="1" customWidth="1"/>
    <col min="14595" max="14595" width="21.1640625" bestFit="1" customWidth="1"/>
    <col min="14596" max="14596" width="18.6640625" bestFit="1" customWidth="1"/>
    <col min="14851" max="14851" width="21.1640625" bestFit="1" customWidth="1"/>
    <col min="14852" max="14852" width="18.6640625" bestFit="1" customWidth="1"/>
    <col min="15107" max="15107" width="21.1640625" bestFit="1" customWidth="1"/>
    <col min="15108" max="15108" width="18.6640625" bestFit="1" customWidth="1"/>
    <col min="15363" max="15363" width="21.1640625" bestFit="1" customWidth="1"/>
    <col min="15364" max="15364" width="18.6640625" bestFit="1" customWidth="1"/>
    <col min="15619" max="15619" width="21.1640625" bestFit="1" customWidth="1"/>
    <col min="15620" max="15620" width="18.6640625" bestFit="1" customWidth="1"/>
    <col min="15875" max="15875" width="21.1640625" bestFit="1" customWidth="1"/>
    <col min="15876" max="15876" width="18.6640625" bestFit="1" customWidth="1"/>
    <col min="16131" max="16131" width="21.1640625" bestFit="1" customWidth="1"/>
    <col min="16132" max="16132" width="18.6640625" bestFit="1" customWidth="1"/>
  </cols>
  <sheetData>
    <row r="1" spans="1:4" x14ac:dyDescent="0.2">
      <c r="A1" s="2" t="s">
        <v>64</v>
      </c>
      <c r="B1" s="5"/>
    </row>
    <row r="2" spans="1:4" x14ac:dyDescent="0.2">
      <c r="C2" s="6"/>
      <c r="D2" s="6"/>
    </row>
    <row r="3" spans="1:4" x14ac:dyDescent="0.2">
      <c r="C3" s="8"/>
      <c r="D3" s="8"/>
    </row>
    <row r="4" spans="1:4" x14ac:dyDescent="0.2">
      <c r="C4" s="8"/>
      <c r="D4" s="8"/>
    </row>
    <row r="5" spans="1:4" x14ac:dyDescent="0.2">
      <c r="C5" s="8"/>
      <c r="D5" s="8"/>
    </row>
    <row r="6" spans="1:4" x14ac:dyDescent="0.2">
      <c r="C6" s="8"/>
      <c r="D6" s="8"/>
    </row>
    <row r="7" spans="1:4" x14ac:dyDescent="0.2">
      <c r="C7" s="8"/>
      <c r="D7" s="8"/>
    </row>
    <row r="8" spans="1:4" x14ac:dyDescent="0.2">
      <c r="C8" s="8"/>
      <c r="D8" s="8"/>
    </row>
    <row r="9" spans="1:4" x14ac:dyDescent="0.2">
      <c r="C9" s="8"/>
      <c r="D9" s="8"/>
    </row>
    <row r="10" spans="1:4" x14ac:dyDescent="0.2">
      <c r="C10" s="8"/>
      <c r="D10" s="8"/>
    </row>
    <row r="11" spans="1:4" x14ac:dyDescent="0.2">
      <c r="A11" s="27"/>
      <c r="B11" s="7"/>
      <c r="D11" s="8"/>
    </row>
    <row r="13" spans="1:4" x14ac:dyDescent="0.2">
      <c r="B13" s="6"/>
    </row>
    <row r="20" spans="1:13" x14ac:dyDescent="0.2">
      <c r="A20" s="105" t="s">
        <v>77</v>
      </c>
    </row>
    <row r="21" spans="1:13" x14ac:dyDescent="0.2">
      <c r="A21" s="24" t="s">
        <v>0</v>
      </c>
    </row>
    <row r="24" spans="1:13" x14ac:dyDescent="0.2">
      <c r="A24" s="26" t="s">
        <v>23</v>
      </c>
      <c r="B24" s="107" t="s">
        <v>26</v>
      </c>
      <c r="I24" s="43"/>
      <c r="J24" s="43"/>
      <c r="K24" s="43"/>
      <c r="L24" s="43"/>
      <c r="M24" s="44"/>
    </row>
    <row r="25" spans="1:13" x14ac:dyDescent="0.2">
      <c r="A25" s="92">
        <v>1988</v>
      </c>
      <c r="B25" s="94">
        <v>0.57000000000000006</v>
      </c>
      <c r="C25" s="4"/>
      <c r="I25" s="43"/>
      <c r="J25" s="43"/>
      <c r="K25" s="43"/>
      <c r="L25" s="43"/>
      <c r="M25" s="44"/>
    </row>
    <row r="26" spans="1:13" x14ac:dyDescent="0.2">
      <c r="A26" s="92">
        <v>1993</v>
      </c>
      <c r="B26" s="94">
        <v>0.65</v>
      </c>
      <c r="C26" s="4"/>
      <c r="I26" s="43"/>
      <c r="J26" s="43"/>
      <c r="K26" s="43"/>
      <c r="L26" s="43"/>
      <c r="M26" s="44"/>
    </row>
    <row r="27" spans="1:13" x14ac:dyDescent="0.2">
      <c r="A27" s="92">
        <v>1998</v>
      </c>
      <c r="B27" s="94">
        <v>0.75100619999999996</v>
      </c>
      <c r="C27" s="4"/>
      <c r="I27" s="43"/>
      <c r="J27" s="43"/>
      <c r="K27" s="43"/>
      <c r="L27" s="43"/>
      <c r="M27" s="45"/>
    </row>
    <row r="28" spans="1:13" x14ac:dyDescent="0.2">
      <c r="A28" s="92">
        <v>2001</v>
      </c>
      <c r="B28" s="94">
        <v>0.73933130000000002</v>
      </c>
      <c r="C28" s="4"/>
      <c r="I28" s="43"/>
      <c r="J28" s="43"/>
      <c r="K28" s="43"/>
      <c r="L28" s="43"/>
      <c r="M28" s="45"/>
    </row>
    <row r="29" spans="1:13" x14ac:dyDescent="0.2">
      <c r="A29" s="92">
        <v>2004</v>
      </c>
      <c r="B29" s="94">
        <v>0.78718290000000002</v>
      </c>
      <c r="C29" s="4"/>
      <c r="I29" s="43"/>
      <c r="J29" s="43"/>
      <c r="K29" s="43"/>
      <c r="L29" s="43"/>
      <c r="M29" s="45"/>
    </row>
    <row r="30" spans="1:13" x14ac:dyDescent="0.2">
      <c r="A30" s="92">
        <v>2007</v>
      </c>
      <c r="B30" s="94">
        <v>0.80984990000000001</v>
      </c>
      <c r="C30" s="4"/>
      <c r="G30" s="28"/>
      <c r="I30" s="43"/>
      <c r="J30" s="43"/>
      <c r="K30" s="43"/>
      <c r="L30" s="43"/>
      <c r="M30" s="44"/>
    </row>
    <row r="31" spans="1:13" x14ac:dyDescent="0.2">
      <c r="A31" s="92">
        <v>2010</v>
      </c>
      <c r="B31" s="94">
        <v>0.79393689999999995</v>
      </c>
      <c r="C31" s="4"/>
      <c r="I31" s="43"/>
      <c r="J31" s="43"/>
      <c r="K31" s="43"/>
      <c r="L31" s="43"/>
      <c r="M31" s="43"/>
    </row>
    <row r="32" spans="1:13" x14ac:dyDescent="0.2">
      <c r="A32" s="92">
        <v>2013</v>
      </c>
      <c r="B32" s="94">
        <v>0.81444589999999994</v>
      </c>
      <c r="C32" s="4"/>
      <c r="I32" s="43"/>
      <c r="J32" s="43"/>
      <c r="K32" s="43"/>
      <c r="L32" s="43"/>
      <c r="M32" s="43"/>
    </row>
    <row r="33" spans="1:13" x14ac:dyDescent="0.2">
      <c r="A33" s="92">
        <v>2016</v>
      </c>
      <c r="B33" s="94">
        <v>0.80034970000000005</v>
      </c>
      <c r="I33" s="43"/>
      <c r="J33" s="43"/>
      <c r="K33" s="43"/>
      <c r="L33" s="43"/>
      <c r="M33" s="43"/>
    </row>
    <row r="34" spans="1:13" x14ac:dyDescent="0.2">
      <c r="A34" s="22">
        <v>2019</v>
      </c>
      <c r="B34" s="94">
        <v>0.80734969999999995</v>
      </c>
    </row>
    <row r="35" spans="1:13" x14ac:dyDescent="0.2">
      <c r="A35" s="86">
        <v>2022</v>
      </c>
      <c r="B35" s="106">
        <v>0.83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1"/>
  <sheetViews>
    <sheetView zoomScale="125" zoomScaleNormal="125" workbookViewId="0"/>
  </sheetViews>
  <sheetFormatPr baseColWidth="10" defaultColWidth="9" defaultRowHeight="15" x14ac:dyDescent="0.2"/>
  <cols>
    <col min="1" max="1" width="9" style="113"/>
    <col min="2" max="4" width="9" style="108"/>
    <col min="5" max="16384" width="9" style="29"/>
  </cols>
  <sheetData>
    <row r="1" spans="1:1" ht="16" x14ac:dyDescent="0.2">
      <c r="A1" s="2" t="s">
        <v>65</v>
      </c>
    </row>
    <row r="21" spans="1:4" x14ac:dyDescent="0.2">
      <c r="A21" s="105" t="s">
        <v>66</v>
      </c>
    </row>
    <row r="22" spans="1:4" x14ac:dyDescent="0.2">
      <c r="A22" s="24" t="s">
        <v>0</v>
      </c>
    </row>
    <row r="23" spans="1:4" x14ac:dyDescent="0.2">
      <c r="A23" s="24"/>
    </row>
    <row r="25" spans="1:4" ht="16" x14ac:dyDescent="0.2">
      <c r="A25" s="114" t="s">
        <v>23</v>
      </c>
      <c r="B25" s="112" t="s">
        <v>27</v>
      </c>
      <c r="C25" s="112" t="s">
        <v>28</v>
      </c>
      <c r="D25" s="112" t="s">
        <v>29</v>
      </c>
    </row>
    <row r="26" spans="1:4" ht="16" x14ac:dyDescent="0.2">
      <c r="A26" s="115">
        <v>2007</v>
      </c>
      <c r="B26" s="118">
        <v>3.4000000000000002E-2</v>
      </c>
      <c r="C26" s="118">
        <v>7.2999999999999995E-2</v>
      </c>
      <c r="D26" s="109">
        <v>0.107</v>
      </c>
    </row>
    <row r="27" spans="1:4" ht="16" x14ac:dyDescent="0.2">
      <c r="A27" s="116">
        <v>2008</v>
      </c>
      <c r="B27" s="119">
        <v>3.599999999999999E-2</v>
      </c>
      <c r="C27" s="119">
        <v>7.0000000000000007E-2</v>
      </c>
      <c r="D27" s="109">
        <v>0.106</v>
      </c>
    </row>
    <row r="28" spans="1:4" ht="16" x14ac:dyDescent="0.2">
      <c r="A28" s="116">
        <v>2009</v>
      </c>
      <c r="B28" s="119">
        <v>0.03</v>
      </c>
      <c r="C28" s="119">
        <v>6.8000000000000005E-2</v>
      </c>
      <c r="D28" s="109">
        <v>9.8000000000000004E-2</v>
      </c>
    </row>
    <row r="29" spans="1:4" ht="16" x14ac:dyDescent="0.2">
      <c r="A29" s="116">
        <v>2010</v>
      </c>
      <c r="B29" s="119">
        <v>3.5000000000000003E-2</v>
      </c>
      <c r="C29" s="119">
        <v>6.9000000000000006E-2</v>
      </c>
      <c r="D29" s="109">
        <v>0.10400000000000001</v>
      </c>
    </row>
    <row r="30" spans="1:4" ht="16" x14ac:dyDescent="0.2">
      <c r="A30" s="116">
        <v>2011</v>
      </c>
      <c r="B30" s="119">
        <v>3.599999999999999E-2</v>
      </c>
      <c r="C30" s="119">
        <v>6.9000000000000006E-2</v>
      </c>
      <c r="D30" s="109">
        <v>0.105</v>
      </c>
    </row>
    <row r="31" spans="1:4" ht="16" x14ac:dyDescent="0.2">
      <c r="A31" s="116">
        <v>2012</v>
      </c>
      <c r="B31" s="119">
        <v>3.9000000000000007E-2</v>
      </c>
      <c r="C31" s="119">
        <v>6.9000000000000006E-2</v>
      </c>
      <c r="D31" s="109">
        <v>0.10800000000000001</v>
      </c>
    </row>
    <row r="32" spans="1:4" ht="16" x14ac:dyDescent="0.2">
      <c r="A32" s="116">
        <v>2013</v>
      </c>
      <c r="B32" s="119">
        <v>3.8999999999999993E-2</v>
      </c>
      <c r="C32" s="119">
        <v>7.0000000000000007E-2</v>
      </c>
      <c r="D32" s="109">
        <v>0.109</v>
      </c>
    </row>
    <row r="33" spans="1:4" ht="16" x14ac:dyDescent="0.2">
      <c r="A33" s="116">
        <v>2014</v>
      </c>
      <c r="B33" s="119">
        <v>4.0999999999999995E-2</v>
      </c>
      <c r="C33" s="119">
        <v>6.8000000000000005E-2</v>
      </c>
      <c r="D33" s="109">
        <v>0.109</v>
      </c>
    </row>
    <row r="34" spans="1:4" ht="16" x14ac:dyDescent="0.2">
      <c r="A34" s="116">
        <v>2015</v>
      </c>
      <c r="B34" s="119">
        <v>3.9000000000000007E-2</v>
      </c>
      <c r="C34" s="119">
        <v>6.9000000000000006E-2</v>
      </c>
      <c r="D34" s="109">
        <v>0.10800000000000001</v>
      </c>
    </row>
    <row r="35" spans="1:4" ht="16" x14ac:dyDescent="0.2">
      <c r="A35" s="116">
        <v>2016</v>
      </c>
      <c r="B35" s="119">
        <v>4.7E-2</v>
      </c>
      <c r="C35" s="119">
        <v>6.2E-2</v>
      </c>
      <c r="D35" s="109">
        <v>0.109</v>
      </c>
    </row>
    <row r="36" spans="1:4" ht="16" x14ac:dyDescent="0.2">
      <c r="A36" s="116">
        <v>2017</v>
      </c>
      <c r="B36" s="119">
        <v>3.7999999999999992E-2</v>
      </c>
      <c r="C36" s="110">
        <v>7.0000000000000007E-2</v>
      </c>
      <c r="D36" s="110">
        <v>0.108</v>
      </c>
    </row>
    <row r="37" spans="1:4" ht="16" x14ac:dyDescent="0.2">
      <c r="A37" s="116">
        <v>2018</v>
      </c>
      <c r="B37" s="119">
        <v>3.6999999999999991E-2</v>
      </c>
      <c r="C37" s="110">
        <v>7.0000000000000007E-2</v>
      </c>
      <c r="D37" s="109">
        <v>0.107</v>
      </c>
    </row>
    <row r="38" spans="1:4" ht="16" x14ac:dyDescent="0.2">
      <c r="A38" s="116">
        <v>2019</v>
      </c>
      <c r="B38" s="119">
        <v>3.6999999999999991E-2</v>
      </c>
      <c r="C38" s="110">
        <v>7.0000000000000007E-2</v>
      </c>
      <c r="D38" s="110">
        <v>0.107</v>
      </c>
    </row>
    <row r="39" spans="1:4" ht="16" x14ac:dyDescent="0.2">
      <c r="A39" s="116">
        <v>2020</v>
      </c>
      <c r="B39" s="119">
        <v>4.0000000000000008E-2</v>
      </c>
      <c r="C39" s="110">
        <v>7.2999999999999995E-2</v>
      </c>
      <c r="D39" s="109">
        <v>0.113</v>
      </c>
    </row>
    <row r="40" spans="1:4" ht="16" x14ac:dyDescent="0.2">
      <c r="A40" s="116">
        <v>2021</v>
      </c>
      <c r="B40" s="119">
        <v>4.200000000000001E-2</v>
      </c>
      <c r="C40" s="110">
        <v>7.3999999999999996E-2</v>
      </c>
      <c r="D40" s="110">
        <v>0.11600000000000001</v>
      </c>
    </row>
    <row r="41" spans="1:4" ht="16" x14ac:dyDescent="0.2">
      <c r="A41" s="117">
        <v>2022</v>
      </c>
      <c r="B41" s="120">
        <v>3.9000000000000007E-2</v>
      </c>
      <c r="C41" s="121">
        <v>7.3999999999999996E-2</v>
      </c>
      <c r="D41" s="111">
        <v>0.113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B282F-715E-49D4-9D45-5C1C331250C8}">
  <dimension ref="A1:L42"/>
  <sheetViews>
    <sheetView zoomScale="125" zoomScaleNormal="125" workbookViewId="0"/>
  </sheetViews>
  <sheetFormatPr baseColWidth="10" defaultColWidth="7.6640625" defaultRowHeight="16" x14ac:dyDescent="0.2"/>
  <cols>
    <col min="1" max="1" width="7.6640625" style="22"/>
    <col min="2" max="2" width="16" style="52" customWidth="1"/>
    <col min="3" max="3" width="15.83203125" style="52" customWidth="1"/>
  </cols>
  <sheetData>
    <row r="1" spans="1:12" x14ac:dyDescent="0.2">
      <c r="A1" s="22" t="s">
        <v>67</v>
      </c>
      <c r="K1" s="9"/>
      <c r="L1" s="9"/>
    </row>
    <row r="2" spans="1:12" x14ac:dyDescent="0.2">
      <c r="A2" s="53"/>
      <c r="K2" s="9"/>
      <c r="L2" s="9"/>
    </row>
    <row r="3" spans="1:12" x14ac:dyDescent="0.2">
      <c r="A3" s="53"/>
    </row>
    <row r="4" spans="1:12" x14ac:dyDescent="0.2">
      <c r="A4" s="53"/>
    </row>
    <row r="5" spans="1:12" x14ac:dyDescent="0.2">
      <c r="A5" s="53"/>
    </row>
    <row r="6" spans="1:12" x14ac:dyDescent="0.2">
      <c r="A6" s="53"/>
    </row>
    <row r="7" spans="1:12" x14ac:dyDescent="0.2">
      <c r="A7" s="53"/>
    </row>
    <row r="8" spans="1:12" x14ac:dyDescent="0.2">
      <c r="A8" s="53"/>
    </row>
    <row r="9" spans="1:12" x14ac:dyDescent="0.2">
      <c r="A9" s="53"/>
    </row>
    <row r="10" spans="1:12" x14ac:dyDescent="0.2">
      <c r="A10" s="53"/>
    </row>
    <row r="11" spans="1:12" x14ac:dyDescent="0.2">
      <c r="A11" s="53"/>
    </row>
    <row r="12" spans="1:12" x14ac:dyDescent="0.2">
      <c r="A12" s="53"/>
    </row>
    <row r="20" spans="1:3" x14ac:dyDescent="0.2">
      <c r="A20" s="23" t="s">
        <v>33</v>
      </c>
    </row>
    <row r="21" spans="1:3" x14ac:dyDescent="0.2">
      <c r="A21" s="24" t="s">
        <v>0</v>
      </c>
    </row>
    <row r="24" spans="1:3" ht="34" x14ac:dyDescent="0.2">
      <c r="A24" s="54" t="s">
        <v>23</v>
      </c>
      <c r="B24" s="55" t="s">
        <v>6</v>
      </c>
      <c r="C24" s="33" t="s">
        <v>7</v>
      </c>
    </row>
    <row r="25" spans="1:3" x14ac:dyDescent="0.2">
      <c r="A25" s="53">
        <v>2005</v>
      </c>
      <c r="B25" s="56">
        <v>0.28000000000000003</v>
      </c>
      <c r="C25" s="57">
        <v>0.05</v>
      </c>
    </row>
    <row r="26" spans="1:3" x14ac:dyDescent="0.2">
      <c r="A26" s="53">
        <v>2006</v>
      </c>
      <c r="B26" s="56">
        <v>0.43</v>
      </c>
      <c r="C26" s="57">
        <v>0.1</v>
      </c>
    </row>
    <row r="27" spans="1:3" x14ac:dyDescent="0.2">
      <c r="A27" s="53">
        <v>2007</v>
      </c>
      <c r="B27" s="56">
        <v>0.57999999999999996</v>
      </c>
      <c r="C27" s="57">
        <v>0.18</v>
      </c>
    </row>
    <row r="28" spans="1:3" x14ac:dyDescent="0.2">
      <c r="A28" s="53">
        <v>2008</v>
      </c>
      <c r="B28" s="56">
        <v>0.68</v>
      </c>
      <c r="C28" s="57">
        <v>0.28000000000000003</v>
      </c>
    </row>
    <row r="29" spans="1:3" x14ac:dyDescent="0.2">
      <c r="A29" s="53">
        <v>2009</v>
      </c>
      <c r="B29" s="56">
        <v>0.75</v>
      </c>
      <c r="C29" s="57">
        <v>0.34</v>
      </c>
    </row>
    <row r="30" spans="1:3" x14ac:dyDescent="0.2">
      <c r="A30" s="53">
        <v>2010</v>
      </c>
      <c r="B30" s="56">
        <v>0.79</v>
      </c>
      <c r="C30" s="57">
        <v>0.42</v>
      </c>
    </row>
    <row r="31" spans="1:3" x14ac:dyDescent="0.2">
      <c r="A31" s="53">
        <v>2011</v>
      </c>
      <c r="B31" s="56">
        <v>0.82</v>
      </c>
      <c r="C31" s="57">
        <v>0.47</v>
      </c>
    </row>
    <row r="32" spans="1:3" x14ac:dyDescent="0.2">
      <c r="A32" s="22">
        <v>2012</v>
      </c>
      <c r="B32" s="58">
        <v>0.84</v>
      </c>
      <c r="C32" s="59">
        <v>0.51</v>
      </c>
    </row>
    <row r="33" spans="1:3" x14ac:dyDescent="0.2">
      <c r="A33" s="22">
        <v>2013</v>
      </c>
      <c r="B33" s="59">
        <v>0.86</v>
      </c>
      <c r="C33" s="59">
        <v>0.55000000000000004</v>
      </c>
    </row>
    <row r="34" spans="1:3" x14ac:dyDescent="0.2">
      <c r="A34" s="22">
        <v>2014</v>
      </c>
      <c r="B34" s="58">
        <v>0.88</v>
      </c>
      <c r="C34" s="57">
        <v>0.64</v>
      </c>
    </row>
    <row r="35" spans="1:3" x14ac:dyDescent="0.2">
      <c r="A35" s="22">
        <v>2015</v>
      </c>
      <c r="B35" s="58">
        <v>0.9</v>
      </c>
      <c r="C35" s="57">
        <v>0.69</v>
      </c>
    </row>
    <row r="36" spans="1:3" x14ac:dyDescent="0.2">
      <c r="A36" s="22">
        <v>2016</v>
      </c>
      <c r="B36" s="58">
        <v>0.92</v>
      </c>
      <c r="C36" s="57">
        <v>0.72</v>
      </c>
    </row>
    <row r="37" spans="1:3" x14ac:dyDescent="0.2">
      <c r="A37" s="60">
        <v>2017</v>
      </c>
      <c r="B37" s="59">
        <v>0.92</v>
      </c>
      <c r="C37" s="59">
        <v>0.75</v>
      </c>
    </row>
    <row r="38" spans="1:3" x14ac:dyDescent="0.2">
      <c r="A38" s="60">
        <v>2018</v>
      </c>
      <c r="B38" s="59">
        <v>0.93</v>
      </c>
      <c r="C38" s="59">
        <v>0.77</v>
      </c>
    </row>
    <row r="39" spans="1:3" x14ac:dyDescent="0.2">
      <c r="A39" s="60">
        <v>2019</v>
      </c>
      <c r="B39" s="59">
        <v>0.94</v>
      </c>
      <c r="C39" s="59">
        <v>0.78</v>
      </c>
    </row>
    <row r="40" spans="1:3" x14ac:dyDescent="0.2">
      <c r="A40" s="60">
        <v>2020</v>
      </c>
      <c r="B40" s="59">
        <v>0.95</v>
      </c>
      <c r="C40" s="59">
        <v>0.8</v>
      </c>
    </row>
    <row r="41" spans="1:3" x14ac:dyDescent="0.2">
      <c r="A41" s="60">
        <v>2021</v>
      </c>
      <c r="B41" s="59">
        <v>0.95</v>
      </c>
      <c r="C41" s="59">
        <v>0.81</v>
      </c>
    </row>
    <row r="42" spans="1:3" x14ac:dyDescent="0.2">
      <c r="A42" s="62">
        <v>2022</v>
      </c>
      <c r="B42" s="61">
        <v>0.96</v>
      </c>
      <c r="C42" s="61">
        <v>0.83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7"/>
  <sheetViews>
    <sheetView zoomScale="125" zoomScaleNormal="125" workbookViewId="0"/>
  </sheetViews>
  <sheetFormatPr baseColWidth="10" defaultColWidth="8.83203125" defaultRowHeight="16" x14ac:dyDescent="0.2"/>
  <cols>
    <col min="1" max="1" width="14.1640625" customWidth="1"/>
    <col min="8" max="8" width="12.33203125" bestFit="1" customWidth="1"/>
    <col min="9" max="9" width="19.1640625" customWidth="1"/>
    <col min="10" max="10" width="8.83203125" style="12"/>
  </cols>
  <sheetData>
    <row r="1" spans="1:1" x14ac:dyDescent="0.2">
      <c r="A1" t="s">
        <v>69</v>
      </c>
    </row>
    <row r="20" spans="1:2" x14ac:dyDescent="0.2">
      <c r="A20" s="3" t="s">
        <v>68</v>
      </c>
    </row>
    <row r="21" spans="1:2" x14ac:dyDescent="0.2">
      <c r="A21" s="1" t="s">
        <v>0</v>
      </c>
    </row>
    <row r="24" spans="1:2" x14ac:dyDescent="0.2">
      <c r="A24" s="101" t="s">
        <v>8</v>
      </c>
      <c r="B24" s="122">
        <v>44</v>
      </c>
    </row>
    <row r="25" spans="1:2" x14ac:dyDescent="0.2">
      <c r="A25" t="s">
        <v>9</v>
      </c>
      <c r="B25" s="12">
        <v>37</v>
      </c>
    </row>
    <row r="26" spans="1:2" x14ac:dyDescent="0.2">
      <c r="A26" t="s">
        <v>57</v>
      </c>
      <c r="B26" s="12">
        <v>32</v>
      </c>
    </row>
    <row r="27" spans="1:2" x14ac:dyDescent="0.2">
      <c r="A27" s="13" t="s">
        <v>58</v>
      </c>
      <c r="B27" s="73">
        <v>13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D28D-A6F1-465A-9B2A-B88BF8A87144}">
  <dimension ref="A1:B27"/>
  <sheetViews>
    <sheetView zoomScale="125" zoomScaleNormal="125" workbookViewId="0"/>
  </sheetViews>
  <sheetFormatPr baseColWidth="10" defaultColWidth="9.5" defaultRowHeight="16" x14ac:dyDescent="0.2"/>
  <cols>
    <col min="1" max="1" width="16.6640625" style="64" customWidth="1"/>
    <col min="2" max="2" width="9.5" style="65"/>
    <col min="3" max="16384" width="9.5" style="64"/>
  </cols>
  <sheetData>
    <row r="1" spans="1:1" x14ac:dyDescent="0.2">
      <c r="A1" s="64" t="s">
        <v>70</v>
      </c>
    </row>
    <row r="20" spans="1:2" x14ac:dyDescent="0.2">
      <c r="A20" s="123" t="s">
        <v>71</v>
      </c>
    </row>
    <row r="21" spans="1:2" x14ac:dyDescent="0.2">
      <c r="A21" s="105" t="s">
        <v>72</v>
      </c>
    </row>
    <row r="22" spans="1:2" x14ac:dyDescent="0.2">
      <c r="A22" s="1" t="s">
        <v>0</v>
      </c>
    </row>
    <row r="25" spans="1:2" x14ac:dyDescent="0.2">
      <c r="A25" s="66" t="s">
        <v>13</v>
      </c>
      <c r="B25" s="67">
        <v>1.0999999999999999E-2</v>
      </c>
    </row>
    <row r="26" spans="1:2" x14ac:dyDescent="0.2">
      <c r="A26" s="64" t="s">
        <v>41</v>
      </c>
      <c r="B26" s="68">
        <v>1.4999999999999999E-2</v>
      </c>
    </row>
    <row r="27" spans="1:2" x14ac:dyDescent="0.2">
      <c r="A27" s="69" t="s">
        <v>42</v>
      </c>
      <c r="B27" s="70">
        <v>1.9E-2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8E75F-8826-4464-91D1-A2738BC782C9}">
  <dimension ref="A1:J28"/>
  <sheetViews>
    <sheetView zoomScale="125" zoomScaleNormal="125" workbookViewId="0"/>
  </sheetViews>
  <sheetFormatPr baseColWidth="10" defaultColWidth="8.83203125" defaultRowHeight="16" x14ac:dyDescent="0.2"/>
  <cols>
    <col min="2" max="4" width="9.6640625" bestFit="1" customWidth="1"/>
  </cols>
  <sheetData>
    <row r="1" spans="1:10" x14ac:dyDescent="0.2">
      <c r="A1" s="2" t="s">
        <v>73</v>
      </c>
      <c r="B1" s="30"/>
      <c r="C1" s="30"/>
      <c r="D1" s="30"/>
      <c r="E1" s="10"/>
      <c r="F1" s="10"/>
      <c r="G1" s="10"/>
      <c r="H1" s="10"/>
      <c r="I1" s="10"/>
      <c r="J1" s="10"/>
    </row>
    <row r="2" spans="1:10" x14ac:dyDescent="0.2">
      <c r="A2" s="10"/>
      <c r="B2" s="30"/>
      <c r="C2" s="30"/>
      <c r="D2" s="30"/>
      <c r="E2" s="10"/>
      <c r="F2" s="10"/>
      <c r="G2" s="10"/>
      <c r="H2" s="10"/>
      <c r="I2" s="10"/>
      <c r="J2" s="10"/>
    </row>
    <row r="3" spans="1:10" x14ac:dyDescent="0.2">
      <c r="A3" s="10"/>
      <c r="B3" s="30"/>
      <c r="C3" s="30"/>
      <c r="D3" s="30"/>
      <c r="E3" s="10"/>
      <c r="F3" s="10"/>
      <c r="G3" s="10"/>
      <c r="H3" s="10"/>
      <c r="I3" s="10"/>
      <c r="J3" s="10"/>
    </row>
    <row r="4" spans="1:10" x14ac:dyDescent="0.2">
      <c r="A4" s="10"/>
      <c r="B4" s="30"/>
      <c r="C4" s="30"/>
      <c r="D4" s="30"/>
      <c r="E4" s="10"/>
      <c r="F4" s="10"/>
      <c r="G4" s="10"/>
      <c r="H4" s="10"/>
      <c r="I4" s="10"/>
      <c r="J4" s="10"/>
    </row>
    <row r="5" spans="1:10" x14ac:dyDescent="0.2">
      <c r="A5" s="10"/>
      <c r="B5" s="30"/>
      <c r="C5" s="30"/>
      <c r="D5" s="30"/>
      <c r="E5" s="10"/>
      <c r="F5" s="10"/>
      <c r="G5" s="10"/>
      <c r="H5" s="10"/>
      <c r="I5" s="10"/>
      <c r="J5" s="10"/>
    </row>
    <row r="6" spans="1:10" x14ac:dyDescent="0.2">
      <c r="A6" s="10"/>
      <c r="B6" s="30"/>
      <c r="C6" s="30"/>
      <c r="D6" s="30"/>
      <c r="E6" s="10"/>
      <c r="F6" s="10"/>
      <c r="G6" s="10"/>
      <c r="H6" s="10"/>
      <c r="I6" s="10"/>
      <c r="J6" s="10"/>
    </row>
    <row r="7" spans="1:10" x14ac:dyDescent="0.2">
      <c r="A7" s="10"/>
      <c r="B7" s="30"/>
      <c r="C7" s="30"/>
      <c r="D7" s="30"/>
      <c r="E7" s="10"/>
      <c r="F7" s="10"/>
      <c r="G7" s="10"/>
      <c r="H7" s="10"/>
      <c r="I7" s="10"/>
      <c r="J7" s="10"/>
    </row>
    <row r="8" spans="1:10" x14ac:dyDescent="0.2">
      <c r="A8" s="10"/>
      <c r="B8" s="30"/>
      <c r="C8" s="30"/>
      <c r="D8" s="30"/>
      <c r="E8" s="10"/>
      <c r="F8" s="10"/>
      <c r="G8" s="10"/>
      <c r="H8" s="10"/>
      <c r="I8" s="10"/>
      <c r="J8" s="10"/>
    </row>
    <row r="9" spans="1:10" x14ac:dyDescent="0.2">
      <c r="A9" s="10"/>
      <c r="B9" s="30"/>
      <c r="C9" s="30"/>
      <c r="D9" s="30"/>
      <c r="E9" s="10"/>
      <c r="F9" s="10"/>
      <c r="G9" s="10"/>
      <c r="H9" s="10"/>
      <c r="I9" s="10"/>
      <c r="J9" s="10"/>
    </row>
    <row r="10" spans="1:10" x14ac:dyDescent="0.2">
      <c r="A10" s="10"/>
      <c r="B10" s="30"/>
      <c r="C10" s="30"/>
      <c r="D10" s="30"/>
      <c r="E10" s="10"/>
      <c r="F10" s="10"/>
      <c r="G10" s="10"/>
      <c r="H10" s="10"/>
      <c r="I10" s="10"/>
      <c r="J10" s="10"/>
    </row>
    <row r="11" spans="1:10" x14ac:dyDescent="0.2">
      <c r="A11" s="10"/>
      <c r="B11" s="30"/>
      <c r="C11" s="30"/>
      <c r="D11" s="30"/>
      <c r="E11" s="10"/>
      <c r="F11" s="10"/>
      <c r="G11" s="10"/>
      <c r="H11" s="10"/>
      <c r="I11" s="10"/>
      <c r="J11" s="10"/>
    </row>
    <row r="12" spans="1:10" x14ac:dyDescent="0.2">
      <c r="A12" s="10"/>
      <c r="B12" s="30"/>
      <c r="C12" s="30"/>
      <c r="D12" s="30"/>
      <c r="E12" s="10"/>
      <c r="F12" s="10"/>
      <c r="G12" s="10"/>
      <c r="H12" s="10"/>
      <c r="I12" s="10"/>
      <c r="J12" s="10"/>
    </row>
    <row r="13" spans="1:10" x14ac:dyDescent="0.2">
      <c r="A13" s="10"/>
      <c r="B13" s="30"/>
      <c r="C13" s="30"/>
      <c r="D13" s="30"/>
      <c r="E13" s="10"/>
      <c r="F13" s="10"/>
      <c r="G13" s="10"/>
      <c r="H13" s="10"/>
      <c r="I13" s="10"/>
      <c r="J13" s="10"/>
    </row>
    <row r="14" spans="1:10" x14ac:dyDescent="0.2">
      <c r="A14" s="10"/>
      <c r="B14" s="30"/>
      <c r="C14" s="30"/>
      <c r="D14" s="30"/>
      <c r="E14" s="10"/>
      <c r="F14" s="10"/>
      <c r="G14" s="10"/>
      <c r="H14" s="10"/>
      <c r="I14" s="10"/>
      <c r="J14" s="10"/>
    </row>
    <row r="15" spans="1:10" x14ac:dyDescent="0.2">
      <c r="A15" s="10"/>
      <c r="B15" s="30"/>
      <c r="C15" s="30"/>
      <c r="D15" s="30"/>
      <c r="E15" s="10"/>
      <c r="F15" s="10"/>
      <c r="G15" s="10"/>
      <c r="H15" s="10"/>
      <c r="I15" s="10"/>
      <c r="J15" s="10"/>
    </row>
    <row r="16" spans="1:10" x14ac:dyDescent="0.2">
      <c r="A16" s="10"/>
      <c r="B16" s="30"/>
      <c r="C16" s="30"/>
      <c r="D16" s="30"/>
      <c r="E16" s="10"/>
      <c r="F16" s="10"/>
      <c r="G16" s="10"/>
      <c r="H16" s="10"/>
      <c r="I16" s="10"/>
      <c r="J16" s="10"/>
    </row>
    <row r="17" spans="1:10" x14ac:dyDescent="0.2">
      <c r="A17" s="10"/>
      <c r="B17" s="30"/>
      <c r="C17" s="30"/>
      <c r="D17" s="30"/>
      <c r="E17" s="10"/>
      <c r="F17" s="10"/>
      <c r="G17" s="10"/>
      <c r="H17" s="10"/>
      <c r="I17" s="10"/>
      <c r="J17" s="10"/>
    </row>
    <row r="18" spans="1:10" x14ac:dyDescent="0.2">
      <c r="A18" s="10"/>
      <c r="B18" s="30"/>
      <c r="C18" s="30"/>
      <c r="D18" s="30"/>
      <c r="E18" s="10"/>
      <c r="F18" s="10"/>
      <c r="G18" s="10"/>
      <c r="H18" s="10"/>
      <c r="I18" s="10"/>
      <c r="J18" s="10"/>
    </row>
    <row r="19" spans="1:10" x14ac:dyDescent="0.2">
      <c r="A19" s="10"/>
      <c r="B19" s="30"/>
      <c r="C19" s="30"/>
      <c r="D19" s="30"/>
      <c r="E19" s="10"/>
      <c r="F19" s="10"/>
      <c r="G19" s="10"/>
      <c r="H19" s="10"/>
      <c r="I19" s="10"/>
      <c r="J19" s="10"/>
    </row>
    <row r="20" spans="1:10" x14ac:dyDescent="0.2">
      <c r="A20" s="123" t="s">
        <v>74</v>
      </c>
      <c r="B20" s="30"/>
      <c r="C20" s="30"/>
      <c r="D20" s="30"/>
      <c r="E20" s="10"/>
      <c r="F20" s="10"/>
      <c r="G20" s="10"/>
      <c r="H20" s="10"/>
      <c r="I20" s="10"/>
      <c r="J20" s="10"/>
    </row>
    <row r="21" spans="1:10" x14ac:dyDescent="0.2">
      <c r="A21" s="105" t="s">
        <v>76</v>
      </c>
      <c r="B21" s="30"/>
      <c r="C21" s="30"/>
      <c r="D21" s="30"/>
      <c r="E21" s="10"/>
      <c r="F21" s="10"/>
      <c r="G21" s="10"/>
      <c r="H21" s="10"/>
      <c r="I21" s="10"/>
      <c r="J21" s="10"/>
    </row>
    <row r="22" spans="1:10" x14ac:dyDescent="0.2">
      <c r="A22" s="1" t="s">
        <v>0</v>
      </c>
      <c r="B22" s="30"/>
      <c r="C22" s="30"/>
      <c r="D22" s="30"/>
      <c r="E22" s="10"/>
      <c r="F22" s="10"/>
      <c r="G22" s="10"/>
      <c r="H22" s="10"/>
      <c r="I22" s="10"/>
      <c r="J22" s="10"/>
    </row>
    <row r="23" spans="1:10" x14ac:dyDescent="0.2">
      <c r="A23" s="10"/>
      <c r="B23" s="30"/>
      <c r="C23" s="30"/>
      <c r="D23" s="30"/>
      <c r="E23" s="10"/>
      <c r="F23" s="10"/>
      <c r="G23" s="10"/>
      <c r="H23" s="10"/>
      <c r="I23" s="10"/>
      <c r="J23" s="10"/>
    </row>
    <row r="24" spans="1:10" x14ac:dyDescent="0.2">
      <c r="A24" s="10"/>
      <c r="B24" s="30"/>
      <c r="C24" s="30"/>
      <c r="D24" s="30"/>
      <c r="E24" s="10"/>
      <c r="F24" s="10"/>
      <c r="G24" s="10"/>
      <c r="H24" s="10"/>
      <c r="I24" s="10"/>
      <c r="J24" s="10"/>
    </row>
    <row r="25" spans="1:10" x14ac:dyDescent="0.2">
      <c r="A25" s="32" t="s">
        <v>75</v>
      </c>
      <c r="B25" s="31">
        <v>2016</v>
      </c>
      <c r="C25" s="31">
        <v>2019</v>
      </c>
      <c r="D25" s="31">
        <v>2022</v>
      </c>
      <c r="E25" s="10"/>
      <c r="F25" s="10"/>
      <c r="G25" s="10"/>
      <c r="H25" s="10"/>
      <c r="I25" s="10"/>
      <c r="J25" s="10"/>
    </row>
    <row r="26" spans="1:10" x14ac:dyDescent="0.2">
      <c r="A26" s="2" t="s">
        <v>10</v>
      </c>
      <c r="B26" s="125">
        <v>40000</v>
      </c>
      <c r="C26" s="125">
        <v>63500</v>
      </c>
      <c r="D26" s="125">
        <v>50000</v>
      </c>
      <c r="E26" s="10"/>
      <c r="F26" s="10"/>
      <c r="G26" s="10"/>
      <c r="H26" s="10"/>
      <c r="I26" s="10"/>
      <c r="J26" s="10"/>
    </row>
    <row r="27" spans="1:10" x14ac:dyDescent="0.2">
      <c r="A27" s="2" t="s">
        <v>11</v>
      </c>
      <c r="B27" s="125">
        <v>97000</v>
      </c>
      <c r="C27" s="125">
        <v>105800</v>
      </c>
      <c r="D27" s="125">
        <v>119000</v>
      </c>
      <c r="E27" s="10"/>
      <c r="F27" s="10"/>
      <c r="G27" s="10"/>
      <c r="H27" s="10"/>
      <c r="I27" s="10"/>
      <c r="J27" s="10"/>
    </row>
    <row r="28" spans="1:10" x14ac:dyDescent="0.2">
      <c r="A28" s="124" t="s">
        <v>12</v>
      </c>
      <c r="B28" s="126">
        <v>135000</v>
      </c>
      <c r="C28" s="126">
        <v>144000</v>
      </c>
      <c r="D28" s="126">
        <v>204000</v>
      </c>
      <c r="E28" s="10"/>
      <c r="F28" s="10"/>
      <c r="G28" s="10"/>
      <c r="H28" s="10"/>
      <c r="I28" s="10"/>
      <c r="J28" s="10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7"/>
  <sheetViews>
    <sheetView workbookViewId="0">
      <selection activeCell="E23" sqref="E23"/>
    </sheetView>
  </sheetViews>
  <sheetFormatPr baseColWidth="10" defaultColWidth="8.6640625" defaultRowHeight="16" x14ac:dyDescent="0.2"/>
  <sheetData>
    <row r="1" spans="1:3" x14ac:dyDescent="0.2">
      <c r="A1" t="s">
        <v>51</v>
      </c>
    </row>
    <row r="2" spans="1:3" x14ac:dyDescent="0.2">
      <c r="A2" s="46"/>
      <c r="B2" s="15">
        <v>2019</v>
      </c>
      <c r="C2" s="15">
        <v>2022</v>
      </c>
    </row>
    <row r="3" spans="1:3" x14ac:dyDescent="0.2">
      <c r="A3" s="50" t="s">
        <v>5</v>
      </c>
      <c r="B3" s="51">
        <v>25775</v>
      </c>
      <c r="C3" s="51">
        <v>27376</v>
      </c>
    </row>
    <row r="4" spans="1:3" x14ac:dyDescent="0.2">
      <c r="A4" t="s">
        <v>10</v>
      </c>
      <c r="B4" s="47">
        <v>26188</v>
      </c>
      <c r="C4" s="47">
        <v>28318</v>
      </c>
    </row>
    <row r="5" spans="1:3" x14ac:dyDescent="0.2">
      <c r="A5" t="s">
        <v>11</v>
      </c>
      <c r="B5" s="47">
        <v>46363</v>
      </c>
      <c r="C5" s="47">
        <v>48301</v>
      </c>
    </row>
    <row r="6" spans="1:3" x14ac:dyDescent="0.2">
      <c r="A6" s="13" t="s">
        <v>12</v>
      </c>
      <c r="B6" s="48">
        <v>69097</v>
      </c>
      <c r="C6" s="48">
        <v>71168</v>
      </c>
    </row>
    <row r="7" spans="1:3" x14ac:dyDescent="0.2">
      <c r="A7" s="3" t="s">
        <v>52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7"/>
  <sheetViews>
    <sheetView workbookViewId="0">
      <selection activeCell="E30" sqref="E30"/>
    </sheetView>
  </sheetViews>
  <sheetFormatPr baseColWidth="10" defaultColWidth="8.83203125" defaultRowHeight="16" x14ac:dyDescent="0.2"/>
  <cols>
    <col min="2" max="2" width="10.5" customWidth="1"/>
  </cols>
  <sheetData>
    <row r="1" spans="1:3" x14ac:dyDescent="0.2">
      <c r="A1" t="s">
        <v>54</v>
      </c>
    </row>
    <row r="2" spans="1:3" x14ac:dyDescent="0.2">
      <c r="A2" s="127" t="s">
        <v>17</v>
      </c>
      <c r="B2" s="129" t="s">
        <v>34</v>
      </c>
      <c r="C2" s="129"/>
    </row>
    <row r="3" spans="1:3" x14ac:dyDescent="0.2">
      <c r="A3" s="128"/>
      <c r="B3" s="13">
        <v>2019</v>
      </c>
      <c r="C3" s="13">
        <v>2022</v>
      </c>
    </row>
    <row r="4" spans="1:3" x14ac:dyDescent="0.2">
      <c r="A4" t="s">
        <v>10</v>
      </c>
      <c r="B4" s="19">
        <v>41000</v>
      </c>
      <c r="C4" s="19">
        <v>35000</v>
      </c>
    </row>
    <row r="5" spans="1:3" x14ac:dyDescent="0.2">
      <c r="A5" t="s">
        <v>11</v>
      </c>
      <c r="B5" s="20">
        <v>65000</v>
      </c>
      <c r="C5" s="20">
        <v>78000</v>
      </c>
    </row>
    <row r="6" spans="1:3" x14ac:dyDescent="0.2">
      <c r="A6" s="13" t="s">
        <v>12</v>
      </c>
      <c r="B6" s="21">
        <v>84000</v>
      </c>
      <c r="C6" s="21">
        <v>100000</v>
      </c>
    </row>
    <row r="7" spans="1:3" x14ac:dyDescent="0.2">
      <c r="A7" s="3" t="s">
        <v>53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B642A-A0D6-4C6F-9ECB-F7CEEE0A2B69}">
  <sheetPr>
    <tabColor rgb="FFFFFF00"/>
  </sheetPr>
  <dimension ref="A1:C7"/>
  <sheetViews>
    <sheetView workbookViewId="0">
      <selection activeCell="F30" sqref="F30"/>
    </sheetView>
  </sheetViews>
  <sheetFormatPr baseColWidth="10" defaultColWidth="8.83203125" defaultRowHeight="16" x14ac:dyDescent="0.2"/>
  <sheetData>
    <row r="1" spans="1:3" x14ac:dyDescent="0.2">
      <c r="A1" t="s">
        <v>55</v>
      </c>
    </row>
    <row r="2" spans="1:3" x14ac:dyDescent="0.2">
      <c r="A2" s="127" t="s">
        <v>17</v>
      </c>
      <c r="B2" s="129" t="s">
        <v>35</v>
      </c>
      <c r="C2" s="129"/>
    </row>
    <row r="3" spans="1:3" x14ac:dyDescent="0.2">
      <c r="A3" s="128"/>
      <c r="B3" s="13">
        <v>2019</v>
      </c>
      <c r="C3" s="13">
        <v>2022</v>
      </c>
    </row>
    <row r="4" spans="1:3" x14ac:dyDescent="0.2">
      <c r="A4" t="s">
        <v>10</v>
      </c>
      <c r="B4" s="19">
        <v>51000</v>
      </c>
      <c r="C4" s="19">
        <v>44000</v>
      </c>
    </row>
    <row r="5" spans="1:3" x14ac:dyDescent="0.2">
      <c r="A5" t="s">
        <v>11</v>
      </c>
      <c r="B5" s="20">
        <v>90000</v>
      </c>
      <c r="C5" s="20">
        <v>104000</v>
      </c>
    </row>
    <row r="6" spans="1:3" x14ac:dyDescent="0.2">
      <c r="A6" s="13" t="s">
        <v>12</v>
      </c>
      <c r="B6" s="21">
        <v>120000</v>
      </c>
      <c r="C6" s="21">
        <v>150000</v>
      </c>
    </row>
    <row r="7" spans="1:3" x14ac:dyDescent="0.2">
      <c r="A7" s="3" t="s">
        <v>53</v>
      </c>
    </row>
  </sheetData>
  <mergeCells count="2">
    <mergeCell ref="A2:A3"/>
    <mergeCell ref="B2:C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G10"/>
  <sheetViews>
    <sheetView workbookViewId="0">
      <selection activeCell="F27" sqref="F27"/>
    </sheetView>
  </sheetViews>
  <sheetFormatPr baseColWidth="10" defaultColWidth="8.83203125" defaultRowHeight="16" x14ac:dyDescent="0.2"/>
  <cols>
    <col min="1" max="1" width="18.83203125" customWidth="1"/>
    <col min="2" max="2" width="16.1640625" bestFit="1" customWidth="1"/>
    <col min="3" max="3" width="15.5" customWidth="1"/>
    <col min="4" max="4" width="15.1640625" customWidth="1"/>
    <col min="5" max="5" width="2.5" bestFit="1" customWidth="1"/>
    <col min="6" max="6" width="17.5" customWidth="1"/>
    <col min="7" max="7" width="2.6640625" bestFit="1" customWidth="1"/>
  </cols>
  <sheetData>
    <row r="1" spans="1:7" x14ac:dyDescent="0.2">
      <c r="A1" t="s">
        <v>56</v>
      </c>
    </row>
    <row r="2" spans="1:7" x14ac:dyDescent="0.2">
      <c r="A2" s="131" t="s">
        <v>15</v>
      </c>
      <c r="B2" s="129" t="s">
        <v>16</v>
      </c>
      <c r="C2" s="129"/>
      <c r="D2" s="129" t="s">
        <v>31</v>
      </c>
      <c r="E2" s="129"/>
      <c r="F2" s="129"/>
      <c r="G2" s="129"/>
    </row>
    <row r="3" spans="1:7" ht="29.25" customHeight="1" x14ac:dyDescent="0.2">
      <c r="A3" s="132"/>
      <c r="B3" s="63">
        <v>2019</v>
      </c>
      <c r="C3" s="63">
        <v>2022</v>
      </c>
      <c r="D3" s="130">
        <v>2019</v>
      </c>
      <c r="E3" s="130"/>
      <c r="F3" s="130">
        <v>2022</v>
      </c>
      <c r="G3" s="130"/>
    </row>
    <row r="4" spans="1:7" ht="17" x14ac:dyDescent="0.2">
      <c r="A4" s="34" t="s">
        <v>36</v>
      </c>
      <c r="B4" s="35">
        <v>32200</v>
      </c>
      <c r="C4" s="35">
        <v>25000</v>
      </c>
      <c r="D4" s="41">
        <v>20.9</v>
      </c>
      <c r="E4" s="34" t="s">
        <v>30</v>
      </c>
      <c r="F4" s="41">
        <v>24.7</v>
      </c>
      <c r="G4" s="34" t="s">
        <v>30</v>
      </c>
    </row>
    <row r="5" spans="1:7" ht="17" x14ac:dyDescent="0.2">
      <c r="A5" s="34" t="s">
        <v>37</v>
      </c>
      <c r="B5" s="37">
        <v>75000</v>
      </c>
      <c r="C5" s="37">
        <v>102000</v>
      </c>
      <c r="D5" s="41">
        <v>47.83</v>
      </c>
      <c r="E5" s="36"/>
      <c r="F5" s="41">
        <v>37.6</v>
      </c>
      <c r="G5" s="36"/>
    </row>
    <row r="6" spans="1:7" ht="17" x14ac:dyDescent="0.2">
      <c r="A6" s="34" t="s">
        <v>38</v>
      </c>
      <c r="B6" s="37">
        <v>97000</v>
      </c>
      <c r="C6" s="37">
        <v>220000</v>
      </c>
      <c r="D6" s="41">
        <v>52.77</v>
      </c>
      <c r="E6" s="36"/>
      <c r="F6" s="41">
        <v>61.4</v>
      </c>
      <c r="G6" s="36"/>
    </row>
    <row r="7" spans="1:7" ht="17" x14ac:dyDescent="0.2">
      <c r="A7" s="34" t="s">
        <v>39</v>
      </c>
      <c r="B7" s="37">
        <v>289000</v>
      </c>
      <c r="C7" s="37">
        <v>610000</v>
      </c>
      <c r="D7" s="41">
        <v>66.474999999999994</v>
      </c>
      <c r="E7" s="36"/>
      <c r="F7" s="41">
        <v>63.7</v>
      </c>
      <c r="G7" s="36"/>
    </row>
    <row r="8" spans="1:7" ht="17" x14ac:dyDescent="0.2">
      <c r="A8" s="34" t="s">
        <v>40</v>
      </c>
      <c r="B8" s="37">
        <v>805500</v>
      </c>
      <c r="C8" s="37">
        <v>1040000</v>
      </c>
      <c r="D8" s="41">
        <v>75.477999999999994</v>
      </c>
      <c r="E8" s="36"/>
      <c r="F8" s="41">
        <v>76.099999999999994</v>
      </c>
      <c r="G8" s="36"/>
    </row>
    <row r="9" spans="1:7" x14ac:dyDescent="0.2">
      <c r="A9" s="14" t="s">
        <v>14</v>
      </c>
      <c r="B9" s="38">
        <v>144000</v>
      </c>
      <c r="C9" s="38">
        <v>204000</v>
      </c>
      <c r="D9" s="40">
        <v>52.4</v>
      </c>
      <c r="E9" s="39"/>
      <c r="F9" s="40">
        <v>52.46</v>
      </c>
      <c r="G9" s="39"/>
    </row>
    <row r="10" spans="1:7" x14ac:dyDescent="0.2">
      <c r="A10" s="18" t="s">
        <v>45</v>
      </c>
    </row>
  </sheetData>
  <mergeCells count="5">
    <mergeCell ref="D3:E3"/>
    <mergeCell ref="F3:G3"/>
    <mergeCell ref="A2:A3"/>
    <mergeCell ref="B2:C2"/>
    <mergeCell ref="D2:G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657F9-429B-44D9-AFC5-ACEB5C170940}">
  <dimension ref="A1:D30"/>
  <sheetViews>
    <sheetView tabSelected="1" zoomScale="125" zoomScaleNormal="125" workbookViewId="0"/>
  </sheetViews>
  <sheetFormatPr baseColWidth="10" defaultColWidth="9" defaultRowHeight="14" x14ac:dyDescent="0.15"/>
  <cols>
    <col min="1" max="1" width="38" style="72" customWidth="1"/>
    <col min="2" max="4" width="9" style="79"/>
    <col min="5" max="16384" width="9" style="72"/>
  </cols>
  <sheetData>
    <row r="1" spans="1:1" ht="16" x14ac:dyDescent="0.15">
      <c r="A1" s="16" t="s">
        <v>18</v>
      </c>
    </row>
    <row r="22" spans="1:4" x14ac:dyDescent="0.15">
      <c r="A22" s="17" t="s">
        <v>19</v>
      </c>
    </row>
    <row r="23" spans="1:4" x14ac:dyDescent="0.15">
      <c r="A23" s="71" t="s">
        <v>43</v>
      </c>
    </row>
    <row r="24" spans="1:4" x14ac:dyDescent="0.15">
      <c r="A24" s="85" t="s">
        <v>0</v>
      </c>
    </row>
    <row r="27" spans="1:4" x14ac:dyDescent="0.15">
      <c r="A27" s="84"/>
      <c r="B27" s="83">
        <v>1995</v>
      </c>
      <c r="C27" s="83">
        <v>2015</v>
      </c>
      <c r="D27" s="83">
        <v>2035</v>
      </c>
    </row>
    <row r="28" spans="1:4" x14ac:dyDescent="0.15">
      <c r="A28" s="72" t="s">
        <v>20</v>
      </c>
      <c r="B28" s="80">
        <v>0.434</v>
      </c>
      <c r="C28" s="80">
        <v>0.39500000000000002</v>
      </c>
      <c r="D28" s="80">
        <v>0.36199999999999999</v>
      </c>
    </row>
    <row r="29" spans="1:4" x14ac:dyDescent="0.15">
      <c r="A29" s="72" t="s">
        <v>21</v>
      </c>
      <c r="B29" s="80">
        <v>0.41899999999999998</v>
      </c>
      <c r="C29" s="80">
        <v>0.36599999999999999</v>
      </c>
      <c r="D29" s="80">
        <v>0.32100000000000001</v>
      </c>
    </row>
    <row r="30" spans="1:4" x14ac:dyDescent="0.15">
      <c r="A30" s="81" t="s">
        <v>22</v>
      </c>
      <c r="B30" s="82">
        <v>0.41899999999999998</v>
      </c>
      <c r="C30" s="82">
        <v>0.36</v>
      </c>
      <c r="D30" s="82">
        <v>0.30099999999999999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zoomScale="125" zoomScaleNormal="125" workbookViewId="0"/>
  </sheetViews>
  <sheetFormatPr baseColWidth="10" defaultColWidth="8.83203125" defaultRowHeight="16" x14ac:dyDescent="0.2"/>
  <cols>
    <col min="1" max="1" width="9" style="22"/>
    <col min="2" max="2" width="25.6640625" style="12" bestFit="1" customWidth="1"/>
  </cols>
  <sheetData>
    <row r="1" spans="1:1" x14ac:dyDescent="0.2">
      <c r="A1" s="22" t="s">
        <v>59</v>
      </c>
    </row>
    <row r="20" spans="1:3" x14ac:dyDescent="0.2">
      <c r="A20" s="23" t="s">
        <v>60</v>
      </c>
    </row>
    <row r="21" spans="1:3" x14ac:dyDescent="0.2">
      <c r="A21" s="24" t="s">
        <v>0</v>
      </c>
    </row>
    <row r="24" spans="1:3" x14ac:dyDescent="0.2">
      <c r="A24" s="25" t="s">
        <v>23</v>
      </c>
      <c r="B24" s="15" t="s">
        <v>32</v>
      </c>
    </row>
    <row r="25" spans="1:3" x14ac:dyDescent="0.2">
      <c r="A25" s="22">
        <v>1989</v>
      </c>
      <c r="B25" s="42">
        <v>0.5074244</v>
      </c>
      <c r="C25" s="4"/>
    </row>
    <row r="26" spans="1:3" x14ac:dyDescent="0.2">
      <c r="A26" s="22">
        <f>A25+3</f>
        <v>1992</v>
      </c>
      <c r="B26" s="42">
        <v>0.49967030000000001</v>
      </c>
      <c r="C26" s="4"/>
    </row>
    <row r="27" spans="1:3" x14ac:dyDescent="0.2">
      <c r="A27" s="22">
        <f t="shared" ref="A27:A34" si="0">A26+3</f>
        <v>1995</v>
      </c>
      <c r="B27" s="42">
        <v>0.4927687</v>
      </c>
      <c r="C27" s="4"/>
    </row>
    <row r="28" spans="1:3" x14ac:dyDescent="0.2">
      <c r="A28" s="22">
        <f t="shared" si="0"/>
        <v>1998</v>
      </c>
      <c r="B28" s="42">
        <v>0.50280610000000003</v>
      </c>
      <c r="C28" s="4"/>
    </row>
    <row r="29" spans="1:3" x14ac:dyDescent="0.2">
      <c r="A29" s="22">
        <f t="shared" si="0"/>
        <v>2001</v>
      </c>
      <c r="B29" s="42">
        <v>0.51431460000000007</v>
      </c>
      <c r="C29" s="4"/>
    </row>
    <row r="30" spans="1:3" x14ac:dyDescent="0.2">
      <c r="A30" s="22">
        <f t="shared" si="0"/>
        <v>2004</v>
      </c>
      <c r="B30" s="42">
        <v>0.50162280000000004</v>
      </c>
      <c r="C30" s="4"/>
    </row>
    <row r="31" spans="1:3" x14ac:dyDescent="0.2">
      <c r="A31" s="22">
        <f t="shared" si="0"/>
        <v>2007</v>
      </c>
      <c r="B31" s="42">
        <v>0.50267010000000001</v>
      </c>
      <c r="C31" s="4"/>
    </row>
    <row r="32" spans="1:3" x14ac:dyDescent="0.2">
      <c r="A32" s="22">
        <f t="shared" si="0"/>
        <v>2010</v>
      </c>
      <c r="B32" s="42">
        <v>0.48905029999999999</v>
      </c>
      <c r="C32" s="4"/>
    </row>
    <row r="33" spans="1:3" x14ac:dyDescent="0.2">
      <c r="A33" s="22">
        <f t="shared" si="0"/>
        <v>2013</v>
      </c>
      <c r="B33" s="42">
        <v>0.4740954</v>
      </c>
      <c r="C33" s="4"/>
    </row>
    <row r="34" spans="1:3" x14ac:dyDescent="0.2">
      <c r="A34" s="22">
        <f t="shared" si="0"/>
        <v>2016</v>
      </c>
      <c r="B34" s="42">
        <v>0.49656900000000004</v>
      </c>
      <c r="C34" s="4"/>
    </row>
    <row r="35" spans="1:3" x14ac:dyDescent="0.2">
      <c r="A35" s="22">
        <f>A34+3</f>
        <v>2019</v>
      </c>
      <c r="B35" s="42">
        <v>0.49370540000000002</v>
      </c>
      <c r="C35" s="4"/>
    </row>
    <row r="36" spans="1:3" x14ac:dyDescent="0.2">
      <c r="A36" s="86">
        <f>A35+3</f>
        <v>2022</v>
      </c>
      <c r="B36" s="87">
        <v>0.53195800000000004</v>
      </c>
      <c r="C36" s="4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8"/>
  <sheetViews>
    <sheetView zoomScale="125" zoomScaleNormal="125" workbookViewId="0"/>
  </sheetViews>
  <sheetFormatPr baseColWidth="10" defaultColWidth="7.6640625" defaultRowHeight="16" x14ac:dyDescent="0.2"/>
  <cols>
    <col min="1" max="1" width="7.6640625" style="92"/>
    <col min="2" max="2" width="15.83203125" style="93" bestFit="1" customWidth="1"/>
    <col min="3" max="3" width="19.6640625" style="93" bestFit="1" customWidth="1"/>
    <col min="4" max="4" width="7.6640625" style="93"/>
    <col min="5" max="16384" width="7.6640625" style="2"/>
  </cols>
  <sheetData>
    <row r="1" spans="1:1" x14ac:dyDescent="0.2">
      <c r="A1" s="92" t="s">
        <v>61</v>
      </c>
    </row>
    <row r="20" spans="1:9" x14ac:dyDescent="0.2">
      <c r="A20" s="23" t="s">
        <v>62</v>
      </c>
    </row>
    <row r="21" spans="1:9" x14ac:dyDescent="0.2">
      <c r="A21" s="24" t="s">
        <v>0</v>
      </c>
    </row>
    <row r="22" spans="1:9" x14ac:dyDescent="0.2">
      <c r="G22" s="94"/>
    </row>
    <row r="24" spans="1:9" ht="34" x14ac:dyDescent="0.2">
      <c r="A24" s="26" t="s">
        <v>23</v>
      </c>
      <c r="B24" s="95" t="s">
        <v>24</v>
      </c>
      <c r="C24" s="95" t="s">
        <v>25</v>
      </c>
      <c r="D24" s="100" t="s">
        <v>1</v>
      </c>
      <c r="E24" s="3"/>
      <c r="G24"/>
    </row>
    <row r="25" spans="1:9" x14ac:dyDescent="0.2">
      <c r="A25" s="96">
        <v>1983</v>
      </c>
      <c r="B25" s="88">
        <v>0.61949129999999997</v>
      </c>
      <c r="C25" s="88">
        <v>0.12319289999999999</v>
      </c>
      <c r="D25" s="88">
        <v>0.25731579999999998</v>
      </c>
      <c r="E25" s="97"/>
      <c r="G25"/>
      <c r="H25" s="98"/>
      <c r="I25" s="98"/>
    </row>
    <row r="26" spans="1:9" x14ac:dyDescent="0.2">
      <c r="A26" s="92">
        <v>1998</v>
      </c>
      <c r="B26" s="89">
        <v>0.24</v>
      </c>
      <c r="C26" s="90">
        <v>0.6</v>
      </c>
      <c r="D26" s="90">
        <v>0.16</v>
      </c>
      <c r="E26" s="97"/>
      <c r="G26"/>
    </row>
    <row r="27" spans="1:9" x14ac:dyDescent="0.2">
      <c r="A27" s="99">
        <v>2022</v>
      </c>
      <c r="B27" s="91">
        <v>0.1754</v>
      </c>
      <c r="C27" s="91">
        <v>0.69620000000000004</v>
      </c>
      <c r="D27" s="91">
        <v>0.12839999999999999</v>
      </c>
      <c r="E27" s="92"/>
    </row>
    <row r="28" spans="1:9" x14ac:dyDescent="0.2">
      <c r="B28" s="28"/>
      <c r="C28" s="28"/>
      <c r="D28" s="28"/>
      <c r="E28" s="97"/>
      <c r="F28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6"/>
  <sheetViews>
    <sheetView zoomScale="125" zoomScaleNormal="125" workbookViewId="0"/>
  </sheetViews>
  <sheetFormatPr baseColWidth="10" defaultColWidth="7.6640625" defaultRowHeight="16" x14ac:dyDescent="0.2"/>
  <cols>
    <col min="1" max="1" width="20.33203125" customWidth="1"/>
    <col min="2" max="2" width="7.6640625" style="12"/>
    <col min="12" max="12" width="12.6640625" customWidth="1"/>
  </cols>
  <sheetData>
    <row r="1" spans="1:1" x14ac:dyDescent="0.2">
      <c r="A1" t="s">
        <v>44</v>
      </c>
    </row>
    <row r="20" spans="1:3" x14ac:dyDescent="0.2">
      <c r="A20" s="3" t="s">
        <v>63</v>
      </c>
    </row>
    <row r="21" spans="1:3" x14ac:dyDescent="0.2">
      <c r="A21" s="1" t="s">
        <v>0</v>
      </c>
    </row>
    <row r="24" spans="1:3" x14ac:dyDescent="0.2">
      <c r="A24" s="101" t="s">
        <v>2</v>
      </c>
      <c r="B24" s="102">
        <v>3.6229</v>
      </c>
      <c r="C24" s="11"/>
    </row>
    <row r="25" spans="1:3" x14ac:dyDescent="0.2">
      <c r="A25" t="s">
        <v>3</v>
      </c>
      <c r="B25" s="103">
        <v>7.9831000000000003</v>
      </c>
    </row>
    <row r="26" spans="1:3" x14ac:dyDescent="0.2">
      <c r="A26" s="13" t="s">
        <v>4</v>
      </c>
      <c r="B26" s="104">
        <v>11.95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1</vt:lpstr>
      <vt:lpstr>Table 2</vt:lpstr>
      <vt:lpstr>Table 3</vt:lpstr>
      <vt:lpstr>Table 4</vt:lpstr>
      <vt:lpstr>Table 5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Amy Grzybowski</cp:lastModifiedBy>
  <cp:lastPrinted>2023-11-06T14:57:19Z</cp:lastPrinted>
  <dcterms:created xsi:type="dcterms:W3CDTF">2015-10-23T19:25:00Z</dcterms:created>
  <dcterms:modified xsi:type="dcterms:W3CDTF">2024-11-18T18:50:12Z</dcterms:modified>
</cp:coreProperties>
</file>