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8 401(k) litigation\Data download\"/>
    </mc:Choice>
  </mc:AlternateContent>
  <bookViews>
    <workbookView xWindow="0" yWindow="465" windowWidth="20880" windowHeight="16545"/>
  </bookViews>
  <sheets>
    <sheet name="Figure 1" sheetId="2" r:id="rId1"/>
    <sheet name="Figure 2" sheetId="4" r:id="rId2"/>
    <sheet name="Figure 3" sheetId="5" r:id="rId3"/>
    <sheet name="Figure 4" sheetId="1" r:id="rId4"/>
    <sheet name="Figure 5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 localSheetId="4">#REF!</definedName>
    <definedName name="Economic_Variables">#REF!</definedName>
    <definedName name="economic_variables_NEW" localSheetId="4">#REF!</definedName>
    <definedName name="economic_variables_NEW">#REF!</definedName>
    <definedName name="enroll">'[1]medicare enrollment'!$A$4:$F$35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 localSheetId="4">#REF!</definedName>
    <definedName name="Income_Components">#REF!</definedName>
    <definedName name="Income_components_NEW" localSheetId="4">#REF!</definedName>
    <definedName name="Income_components_NEW">#REF!</definedName>
    <definedName name="Intermediate_Costs">'[4]Intermediate Cost'!$A$7:$O$87</definedName>
    <definedName name="IV.B1._proj" localSheetId="4">#REF!</definedName>
    <definedName name="IV.B1._proj">#REF!</definedName>
    <definedName name="IV.B1_hist" localSheetId="4">#REF!</definedName>
    <definedName name="IV.B1_hist">#REF!</definedName>
    <definedName name="medearn">'[1]V.C7 medium earnings'!$A$5:$M$156</definedName>
    <definedName name="proj_cost">'[2]IV.B1 proj'!$A$5:$J$84</definedName>
    <definedName name="scldmedearn">[5]V.C7!$A$10:$M$160</definedName>
    <definedName name="sed" localSheetId="4">#REF!</definedName>
    <definedName name="sed">#REF!</definedName>
    <definedName name="SMIprem">'[1]SMI premium'!$A$18:$G$78</definedName>
    <definedName name="Table_IV.B1" localSheetId="4">#REF!</definedName>
    <definedName name="Table_IV.B1">#REF!</definedName>
    <definedName name="V.C7" localSheetId="4">#REF!</definedName>
    <definedName name="V.C7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6" l="1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<sst xmlns="http://schemas.openxmlformats.org/spreadsheetml/2006/main" count="30" uniqueCount="21">
  <si>
    <t>Year</t>
  </si>
  <si>
    <t>Share</t>
  </si>
  <si>
    <t>Number of cases</t>
  </si>
  <si>
    <t>* When using these data, please cite the Center for Retirement Research at Boston College.</t>
  </si>
  <si>
    <t>Defined contribution only</t>
  </si>
  <si>
    <t xml:space="preserve">Both </t>
  </si>
  <si>
    <t>Self-dealing</t>
  </si>
  <si>
    <t>Excessive fees</t>
  </si>
  <si>
    <t>Inappropriate investment choices</t>
  </si>
  <si>
    <r>
      <t xml:space="preserve">Figure 2. </t>
    </r>
    <r>
      <rPr>
        <i/>
        <sz val="12"/>
        <color theme="1"/>
        <rFont val="Times New Roman"/>
        <family val="1"/>
      </rPr>
      <t>Workers with Plan Coverage by Type of Plan, 1983, 1998, and 2016</t>
    </r>
  </si>
  <si>
    <r>
      <t xml:space="preserve">Figure 3. </t>
    </r>
    <r>
      <rPr>
        <i/>
        <sz val="12"/>
        <color theme="1"/>
        <rFont val="Times New Roman"/>
        <family val="1"/>
      </rPr>
      <t>Number of Complaints Related to 401(k) Plans by Type of Complaint, 2006-2017</t>
    </r>
  </si>
  <si>
    <r>
      <t xml:space="preserve">Figure 4. </t>
    </r>
    <r>
      <rPr>
        <i/>
        <sz val="12"/>
        <color theme="1"/>
        <rFont val="Times New Roman"/>
        <family val="1"/>
      </rPr>
      <t>Percentage of Equity Mutual Fund Assets in Index Funds, 2001-2016</t>
    </r>
  </si>
  <si>
    <t>Defined benefit           only</t>
  </si>
  <si>
    <r>
      <t xml:space="preserve">Figure 1. </t>
    </r>
    <r>
      <rPr>
        <i/>
        <sz val="12"/>
        <color theme="1"/>
        <rFont val="Times New Roman"/>
        <family val="1"/>
      </rPr>
      <t>Number of Complaints Related to 401(k) Plans, 2006-2017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</si>
  <si>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Bloomberg Bureau of National Affairs, </t>
    </r>
    <r>
      <rPr>
        <i/>
        <sz val="10"/>
        <color theme="1"/>
        <rFont val="Times New Roman"/>
        <family val="1"/>
      </rPr>
      <t>ERISA Litigation Tracker</t>
    </r>
    <r>
      <rPr>
        <sz val="10"/>
        <color theme="1"/>
        <rFont val="Times New Roman"/>
        <family val="1"/>
      </rPr>
      <t xml:space="preserve"> (2018).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</si>
  <si>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Munnell and Chen (2017).</t>
    </r>
  </si>
  <si>
    <t>Note: The number of complaints is higher here than in
Figure 1 because many cases have multiple bases for claims.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</si>
  <si>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Investment Company Institute (2017b).</t>
    </r>
  </si>
  <si>
    <r>
      <t xml:space="preserve">Figure 5. </t>
    </r>
    <r>
      <rPr>
        <i/>
        <sz val="12"/>
        <color theme="1"/>
        <rFont val="Times New Roman"/>
        <family val="1"/>
      </rPr>
      <t>Average Mutual Fund Investment Fees as a Percentage of Mutual Fund Assets for 401(k) Participants, 2000-2016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</si>
  <si>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Collins and Duvall (2016).</t>
    </r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</si>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</sst>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/>
    <xf numFmtId="0" fontId="7" fillId="0" borderId="0" xfId="2" applyFont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center" wrapText="1"/>
    </xf>
    <xf numFmtId="0" fontId="5" fillId="0" borderId="0" xfId="2" applyFont="1"/>
    <xf numFmtId="9" fontId="2" fillId="0" borderId="0" xfId="3" applyNumberFormat="1" applyFont="1" applyAlignment="1">
      <alignment horizontal="center"/>
    </xf>
    <xf numFmtId="9" fontId="5" fillId="0" borderId="0" xfId="3" applyNumberFormat="1" applyFont="1"/>
    <xf numFmtId="0" fontId="2" fillId="0" borderId="0" xfId="2" applyFont="1" applyFill="1" applyAlignment="1">
      <alignment horizontal="left"/>
    </xf>
    <xf numFmtId="9" fontId="2" fillId="0" borderId="0" xfId="3" applyNumberFormat="1" applyFont="1" applyFill="1" applyAlignment="1">
      <alignment horizontal="center"/>
    </xf>
    <xf numFmtId="0" fontId="2" fillId="0" borderId="2" xfId="2" applyFont="1" applyBorder="1" applyAlignment="1">
      <alignment horizontal="left"/>
    </xf>
    <xf numFmtId="9" fontId="2" fillId="0" borderId="2" xfId="3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</cellXfs>
  <cellStyles count="38">
    <cellStyle name="Comma 2" xfId="4"/>
    <cellStyle name="Comma 3" xfId="5"/>
    <cellStyle name="Currency 2" xfId="6"/>
    <cellStyle name="Currency 3" xfId="7"/>
    <cellStyle name="Currency 4" xfId="8"/>
    <cellStyle name="Hyperlink 2" xfId="9"/>
    <cellStyle name="Normal" xfId="0" builtinId="0"/>
    <cellStyle name="Normal 10" xfId="10"/>
    <cellStyle name="Normal 11" xfId="11"/>
    <cellStyle name="Normal 11 2" xfId="12"/>
    <cellStyle name="Normal 12" xfId="13"/>
    <cellStyle name="Normal 13" xfId="14"/>
    <cellStyle name="Normal 2" xfId="2"/>
    <cellStyle name="Normal 2 2" xfId="15"/>
    <cellStyle name="Normal 2 3" xfId="16"/>
    <cellStyle name="Normal 3" xfId="17"/>
    <cellStyle name="Normal 3 2" xfId="18"/>
    <cellStyle name="Normal 3 3" xfId="19"/>
    <cellStyle name="Normal 3 4" xfId="20"/>
    <cellStyle name="Normal 4" xfId="21"/>
    <cellStyle name="Normal 4 2" xfId="22"/>
    <cellStyle name="Normal 5" xfId="23"/>
    <cellStyle name="Normal 5 2" xfId="24"/>
    <cellStyle name="Normal 6" xfId="25"/>
    <cellStyle name="Normal 7" xfId="26"/>
    <cellStyle name="Normal 7 2" xfId="27"/>
    <cellStyle name="Normal 8" xfId="28"/>
    <cellStyle name="Normal 9" xfId="29"/>
    <cellStyle name="Normal 9 2" xfId="30"/>
    <cellStyle name="Percent" xfId="1" builtinId="5"/>
    <cellStyle name="Percent 2" xfId="3"/>
    <cellStyle name="Percent 2 2" xfId="31"/>
    <cellStyle name="Percent 2 3" xfId="32"/>
    <cellStyle name="Percent 3" xfId="33"/>
    <cellStyle name="Percent 3 2" xfId="34"/>
    <cellStyle name="Percent 4" xfId="35"/>
    <cellStyle name="Percent 5" xfId="36"/>
    <cellStyle name="Percent 6" xfId="37"/>
  </cellStyles>
  <dxfs count="0"/>
  <tableStyles count="0" defaultTableStyle="TableStyleMedium2" defaultPivotStyle="PivotStyleLight16"/>
  <colors>
    <mruColors>
      <color rgb="FF810000"/>
      <color rgb="FF81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56202356202363E-2"/>
          <c:y val="2.63692038495188E-2"/>
          <c:w val="0.91259918913462224"/>
          <c:h val="0.81918635170603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1'!$A$26:$A$37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'Figure 1'!$B$26:$B$37</c:f>
              <c:numCache>
                <c:formatCode>General</c:formatCode>
                <c:ptCount val="12"/>
                <c:pt idx="0">
                  <c:v>8</c:v>
                </c:pt>
                <c:pt idx="1">
                  <c:v>18</c:v>
                </c:pt>
                <c:pt idx="2">
                  <c:v>107</c:v>
                </c:pt>
                <c:pt idx="3">
                  <c:v>61</c:v>
                </c:pt>
                <c:pt idx="4">
                  <c:v>41</c:v>
                </c:pt>
                <c:pt idx="5">
                  <c:v>19</c:v>
                </c:pt>
                <c:pt idx="6">
                  <c:v>15</c:v>
                </c:pt>
                <c:pt idx="7">
                  <c:v>2</c:v>
                </c:pt>
                <c:pt idx="8">
                  <c:v>12</c:v>
                </c:pt>
                <c:pt idx="9">
                  <c:v>38</c:v>
                </c:pt>
                <c:pt idx="10">
                  <c:v>56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C7-4760-A517-FF2153C76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75312"/>
        <c:axId val="321075872"/>
      </c:barChart>
      <c:catAx>
        <c:axId val="3210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321075872"/>
        <c:crosses val="autoZero"/>
        <c:auto val="1"/>
        <c:lblAlgn val="ctr"/>
        <c:lblOffset val="100"/>
        <c:tickLblSkip val="1"/>
        <c:noMultiLvlLbl val="0"/>
      </c:catAx>
      <c:valAx>
        <c:axId val="3210758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321075312"/>
        <c:crosses val="autoZero"/>
        <c:crossBetween val="between"/>
        <c:majorUnit val="4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6272575279203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4D3-42A5-A1D9-F83DE29EA5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4D3-42A5-A1D9-F83DE29EA5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6331663192151206E-17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4D3-42A5-A1D9-F83DE29EA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2'!$B$24:$D$24</c:f>
              <c:strCache>
                <c:ptCount val="3"/>
                <c:pt idx="0">
                  <c:v>Defined benefit          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2'!$B$25:$D$25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D3-42A5-A1D9-F83DE29EA5FD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4657428374133097E-3"/>
                  <c:y val="7.4940632420947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4D3-42A5-A1D9-F83DE29EA5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3158257304915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4D3-42A5-A1D9-F83DE29EA5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498760224066698E-3"/>
                  <c:y val="4.8528308961380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4D3-42A5-A1D9-F83DE29EA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2'!$B$24:$D$24</c:f>
              <c:strCache>
                <c:ptCount val="3"/>
                <c:pt idx="0">
                  <c:v>Defined benefit          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2'!$B$26:$D$26</c:f>
              <c:numCache>
                <c:formatCode>0%</c:formatCode>
                <c:ptCount val="3"/>
                <c:pt idx="0">
                  <c:v>0.23716680000000001</c:v>
                </c:pt>
                <c:pt idx="1">
                  <c:v>0.60105869999999995</c:v>
                </c:pt>
                <c:pt idx="2">
                  <c:v>0.16177449999999999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4D3-42A5-A1D9-F83DE29EA5FD}"/>
            </c:ext>
          </c:extLst>
        </c:ser>
        <c:ser>
          <c:idx val="2"/>
          <c:order val="2"/>
          <c:tx>
            <c:strRef>
              <c:f>'Figure 2'!$A$27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2636301913677802E-3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4D3-42A5-A1D9-F83DE29EA5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362642169728799E-3"/>
                  <c:y val="3.52580927384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4D3-42A5-A1D9-F83DE29EA5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408048262100199E-3"/>
                  <c:y val="1.32317835270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4D3-42A5-A1D9-F83DE29EA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2'!$B$24:$D$24</c:f>
              <c:strCache>
                <c:ptCount val="3"/>
                <c:pt idx="0">
                  <c:v>Defined benefit          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2'!$B$27:$D$27</c:f>
              <c:numCache>
                <c:formatCode>0%</c:formatCode>
                <c:ptCount val="3"/>
                <c:pt idx="0">
                  <c:v>0.16834859999999999</c:v>
                </c:pt>
                <c:pt idx="1">
                  <c:v>0.73248029999999997</c:v>
                </c:pt>
                <c:pt idx="2">
                  <c:v>9.9171099999999998E-2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4D3-42A5-A1D9-F83DE29EA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926576"/>
        <c:axId val="322927136"/>
      </c:barChart>
      <c:catAx>
        <c:axId val="32292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22927136"/>
        <c:crosses val="autoZero"/>
        <c:auto val="1"/>
        <c:lblAlgn val="ctr"/>
        <c:lblOffset val="100"/>
        <c:noMultiLvlLbl val="0"/>
      </c:catAx>
      <c:valAx>
        <c:axId val="322927136"/>
        <c:scaling>
          <c:orientation val="minMax"/>
          <c:max val="0.8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32292657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4963692038495"/>
          <c:y val="4.5528371453568299E-2"/>
          <c:w val="0.119727642348743"/>
          <c:h val="0.162253780777402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04910575864894E-2"/>
          <c:y val="2.636920384951881E-2"/>
          <c:w val="0.9007690288713911"/>
          <c:h val="0.886646669166354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3'!$C$25</c:f>
              <c:strCache>
                <c:ptCount val="1"/>
                <c:pt idx="0">
                  <c:v>Inappropriate investment choices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3'!$A$26:$A$37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'Figure 3'!$C$26:$C$37</c:f>
              <c:numCache>
                <c:formatCode>General</c:formatCode>
                <c:ptCount val="12"/>
                <c:pt idx="0">
                  <c:v>3</c:v>
                </c:pt>
                <c:pt idx="1">
                  <c:v>14</c:v>
                </c:pt>
                <c:pt idx="2">
                  <c:v>102</c:v>
                </c:pt>
                <c:pt idx="3">
                  <c:v>58</c:v>
                </c:pt>
                <c:pt idx="4">
                  <c:v>41</c:v>
                </c:pt>
                <c:pt idx="5">
                  <c:v>14</c:v>
                </c:pt>
                <c:pt idx="6">
                  <c:v>12</c:v>
                </c:pt>
                <c:pt idx="7">
                  <c:v>0</c:v>
                </c:pt>
                <c:pt idx="8">
                  <c:v>5</c:v>
                </c:pt>
                <c:pt idx="9">
                  <c:v>16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DF-44DE-A31E-A527A35D3899}"/>
            </c:ext>
          </c:extLst>
        </c:ser>
        <c:ser>
          <c:idx val="0"/>
          <c:order val="1"/>
          <c:tx>
            <c:strRef>
              <c:f>'Figure 3'!$B$25</c:f>
              <c:strCache>
                <c:ptCount val="1"/>
                <c:pt idx="0">
                  <c:v>Excessive fees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3'!$A$26:$A$37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'Figure 3'!$B$26:$B$37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18</c:v>
                </c:pt>
                <c:pt idx="10">
                  <c:v>44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DF-44DE-A31E-A527A35D3899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Self-dealing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3'!$A$26:$A$37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'Figure 3'!$D$26:$D$37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8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4DF-44DE-A31E-A527A35D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170752"/>
        <c:axId val="209444272"/>
      </c:barChart>
      <c:catAx>
        <c:axId val="3211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09444272"/>
        <c:crosses val="autoZero"/>
        <c:auto val="1"/>
        <c:lblAlgn val="ctr"/>
        <c:lblOffset val="100"/>
        <c:noMultiLvlLbl val="0"/>
      </c:catAx>
      <c:valAx>
        <c:axId val="2094442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321170752"/>
        <c:crosses val="autoZero"/>
        <c:crossBetween val="between"/>
        <c:majorUnit val="40"/>
      </c:valAx>
    </c:plotArea>
    <c:legend>
      <c:legendPos val="r"/>
      <c:layout>
        <c:manualLayout>
          <c:xMode val="edge"/>
          <c:yMode val="edge"/>
          <c:x val="0.49900765529308838"/>
          <c:y val="7.0456817897762758E-2"/>
          <c:w val="0.48391360454943133"/>
          <c:h val="0.1999431321084864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8561429821272299E-2"/>
          <c:w val="0.88397528433945805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111111111111099E-2"/>
                  <c:y val="1.984126984126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DF3-4BCB-8333-C394A7861B06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DF3-4BCB-8333-C394A7861B0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4'!$B$25:$B$40</c:f>
              <c:numCache>
                <c:formatCode>0.0%</c:formatCode>
                <c:ptCount val="16"/>
                <c:pt idx="0">
                  <c:v>9.9000000000000005E-2</c:v>
                </c:pt>
                <c:pt idx="1">
                  <c:v>0.107</c:v>
                </c:pt>
                <c:pt idx="2">
                  <c:v>0.111</c:v>
                </c:pt>
                <c:pt idx="3">
                  <c:v>0.114</c:v>
                </c:pt>
                <c:pt idx="4">
                  <c:v>0.112</c:v>
                </c:pt>
                <c:pt idx="5">
                  <c:v>0.114</c:v>
                </c:pt>
                <c:pt idx="6">
                  <c:v>0.11700000000000001</c:v>
                </c:pt>
                <c:pt idx="7">
                  <c:v>0.13600000000000001</c:v>
                </c:pt>
                <c:pt idx="8">
                  <c:v>0.13900000000000001</c:v>
                </c:pt>
                <c:pt idx="9">
                  <c:v>0.14699999999999999</c:v>
                </c:pt>
                <c:pt idx="10">
                  <c:v>0.16400000000000001</c:v>
                </c:pt>
                <c:pt idx="11">
                  <c:v>0.17399999999999999</c:v>
                </c:pt>
                <c:pt idx="12">
                  <c:v>0.184</c:v>
                </c:pt>
                <c:pt idx="13">
                  <c:v>0.20200000000000001</c:v>
                </c:pt>
                <c:pt idx="14">
                  <c:v>0.22</c:v>
                </c:pt>
                <c:pt idx="15">
                  <c:v>0.249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F3-4BCB-8333-C394A7861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820272"/>
        <c:axId val="317631600"/>
      </c:barChart>
      <c:catAx>
        <c:axId val="2598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1763160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1763160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598202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"/>
          <c:y val="2.63692038495188E-2"/>
          <c:w val="0.873294400699913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193E-3"/>
                  <c:y val="-7.2750281214848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4C0-47FE-8B6D-5C1475986EB4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4C0-47FE-8B6D-5C1475986EB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5'!$A$26:$A$42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'Figure 5'!$B$26:$B$42</c:f>
              <c:numCache>
                <c:formatCode>0.00%</c:formatCode>
                <c:ptCount val="17"/>
                <c:pt idx="0">
                  <c:v>7.7000000000000002E-3</c:v>
                </c:pt>
                <c:pt idx="1">
                  <c:v>8.0000000000000002E-3</c:v>
                </c:pt>
                <c:pt idx="2">
                  <c:v>8.2000000000000007E-3</c:v>
                </c:pt>
                <c:pt idx="3">
                  <c:v>8.3000000000000001E-3</c:v>
                </c:pt>
                <c:pt idx="4">
                  <c:v>7.9000000000000008E-3</c:v>
                </c:pt>
                <c:pt idx="5">
                  <c:v>7.6E-3</c:v>
                </c:pt>
                <c:pt idx="6">
                  <c:v>7.4000000000000003E-3</c:v>
                </c:pt>
                <c:pt idx="7">
                  <c:v>7.3000000000000001E-3</c:v>
                </c:pt>
                <c:pt idx="8">
                  <c:v>7.1999999999999998E-3</c:v>
                </c:pt>
                <c:pt idx="9">
                  <c:v>7.4000000000000003E-3</c:v>
                </c:pt>
                <c:pt idx="10">
                  <c:v>7.1000000000000004E-3</c:v>
                </c:pt>
                <c:pt idx="11">
                  <c:v>6.6E-3</c:v>
                </c:pt>
                <c:pt idx="12">
                  <c:v>6.3E-3</c:v>
                </c:pt>
                <c:pt idx="13">
                  <c:v>5.7999999999999996E-3</c:v>
                </c:pt>
                <c:pt idx="14">
                  <c:v>5.4000000000000003E-3</c:v>
                </c:pt>
                <c:pt idx="15">
                  <c:v>5.1000000000000004E-3</c:v>
                </c:pt>
                <c:pt idx="16">
                  <c:v>4.7999999999999996E-3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4C0-47FE-8B6D-5C1475986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70432"/>
        <c:axId val="208470992"/>
      </c:barChart>
      <c:catAx>
        <c:axId val="2084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08470992"/>
        <c:crosses val="autoZero"/>
        <c:auto val="1"/>
        <c:lblAlgn val="ctr"/>
        <c:lblOffset val="100"/>
        <c:tickLblSkip val="2"/>
        <c:noMultiLvlLbl val="0"/>
      </c:catAx>
      <c:valAx>
        <c:axId val="208470992"/>
        <c:scaling>
          <c:orientation val="minMax"/>
          <c:max val="0.01"/>
        </c:scaling>
        <c:delete val="0"/>
        <c:axPos val="l"/>
        <c:majorGridlines>
          <c:spPr>
            <a:ln w="3175"/>
          </c:spPr>
        </c:majorGridlines>
        <c:numFmt formatCode="0.0%" sourceLinked="0"/>
        <c:majorTickMark val="out"/>
        <c:minorTickMark val="none"/>
        <c:tickLblPos val="nextTo"/>
        <c:spPr>
          <a:ln w="3175"/>
        </c:spPr>
        <c:crossAx val="208470432"/>
        <c:crosses val="autoZero"/>
        <c:crossBetween val="between"/>
        <c:majorUnit val="2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4762</xdr:rowOff>
    </xdr:from>
    <xdr:to>
      <xdr:col>6</xdr:col>
      <xdr:colOff>476250</xdr:colOff>
      <xdr:row>18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42859</xdr:colOff>
      <xdr:row>1</xdr:row>
      <xdr:rowOff>195261</xdr:rowOff>
    </xdr:from>
    <xdr:to>
      <xdr:col>6</xdr:col>
      <xdr:colOff>138109</xdr:colOff>
      <xdr:row>17</xdr:row>
      <xdr:rowOff>195261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166686</xdr:rowOff>
    </xdr:from>
    <xdr:to>
      <xdr:col>5</xdr:col>
      <xdr:colOff>428625</xdr:colOff>
      <xdr:row>17</xdr:row>
      <xdr:rowOff>166686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7</xdr:col>
      <xdr:colOff>304800</xdr:colOff>
      <xdr:row>17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7</xdr:col>
      <xdr:colOff>457200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4-12%202014%20Social%20Security%20Trustees%20Report/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3-8%20Trustees%20Report%20Update/Exhibits/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SSA%20-%202015%20Projects/Project%202.1%20-%20Trust%20Fund%20in%20Equities/Data/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/>
  </sheetViews>
  <sheetFormatPr defaultColWidth="8.85546875" defaultRowHeight="15" x14ac:dyDescent="0.25"/>
  <cols>
    <col min="1" max="1" width="8.85546875" style="22"/>
    <col min="2" max="2" width="17.42578125" style="20" customWidth="1"/>
    <col min="3" max="16384" width="8.85546875" style="21"/>
  </cols>
  <sheetData>
    <row r="1" spans="1:1" ht="15.75" x14ac:dyDescent="0.25">
      <c r="A1" s="18" t="s">
        <v>13</v>
      </c>
    </row>
    <row r="21" spans="1:2" x14ac:dyDescent="0.25">
      <c r="A21" s="19" t="s">
        <v>14</v>
      </c>
    </row>
    <row r="22" spans="1:2" x14ac:dyDescent="0.25">
      <c r="A22" s="28" t="s">
        <v>3</v>
      </c>
    </row>
    <row r="25" spans="1:2" ht="15.75" x14ac:dyDescent="0.25">
      <c r="A25" s="24" t="s">
        <v>0</v>
      </c>
      <c r="B25" s="25" t="s">
        <v>2</v>
      </c>
    </row>
    <row r="26" spans="1:2" ht="15.75" x14ac:dyDescent="0.25">
      <c r="A26" s="23">
        <v>2006</v>
      </c>
      <c r="B26" s="2">
        <v>8</v>
      </c>
    </row>
    <row r="27" spans="1:2" ht="15.75" x14ac:dyDescent="0.25">
      <c r="A27" s="23">
        <v>2007</v>
      </c>
      <c r="B27" s="2">
        <v>18</v>
      </c>
    </row>
    <row r="28" spans="1:2" ht="15.75" x14ac:dyDescent="0.25">
      <c r="A28" s="23">
        <v>2008</v>
      </c>
      <c r="B28" s="2">
        <v>107</v>
      </c>
    </row>
    <row r="29" spans="1:2" ht="15.75" x14ac:dyDescent="0.25">
      <c r="A29" s="23">
        <v>2009</v>
      </c>
      <c r="B29" s="2">
        <v>61</v>
      </c>
    </row>
    <row r="30" spans="1:2" ht="15.75" x14ac:dyDescent="0.25">
      <c r="A30" s="23">
        <v>2010</v>
      </c>
      <c r="B30" s="2">
        <v>41</v>
      </c>
    </row>
    <row r="31" spans="1:2" ht="15.75" x14ac:dyDescent="0.25">
      <c r="A31" s="23">
        <v>2011</v>
      </c>
      <c r="B31" s="2">
        <v>19</v>
      </c>
    </row>
    <row r="32" spans="1:2" ht="15.75" x14ac:dyDescent="0.25">
      <c r="A32" s="23">
        <v>2012</v>
      </c>
      <c r="B32" s="2">
        <v>15</v>
      </c>
    </row>
    <row r="33" spans="1:2" ht="15.75" x14ac:dyDescent="0.25">
      <c r="A33" s="23">
        <v>2013</v>
      </c>
      <c r="B33" s="2">
        <v>2</v>
      </c>
    </row>
    <row r="34" spans="1:2" ht="15.75" x14ac:dyDescent="0.25">
      <c r="A34" s="23">
        <v>2014</v>
      </c>
      <c r="B34" s="2">
        <v>12</v>
      </c>
    </row>
    <row r="35" spans="1:2" ht="15.75" x14ac:dyDescent="0.25">
      <c r="A35" s="23">
        <v>2015</v>
      </c>
      <c r="B35" s="2">
        <v>38</v>
      </c>
    </row>
    <row r="36" spans="1:2" ht="15.75" x14ac:dyDescent="0.25">
      <c r="A36" s="23">
        <v>2016</v>
      </c>
      <c r="B36" s="2">
        <v>56</v>
      </c>
    </row>
    <row r="37" spans="1:2" ht="15.75" x14ac:dyDescent="0.25">
      <c r="A37" s="26">
        <v>2017</v>
      </c>
      <c r="B37" s="27">
        <v>51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ColWidth="8.7109375" defaultRowHeight="15.75" x14ac:dyDescent="0.25"/>
  <cols>
    <col min="1" max="1" width="8.7109375" style="3"/>
    <col min="2" max="2" width="14.140625" style="4" bestFit="1" customWidth="1"/>
    <col min="3" max="3" width="18.140625" style="4" customWidth="1"/>
    <col min="4" max="4" width="8.7109375" style="4"/>
    <col min="5" max="16384" width="8.7109375" style="6"/>
  </cols>
  <sheetData>
    <row r="1" spans="1:1" x14ac:dyDescent="0.25">
      <c r="A1" s="17" t="s">
        <v>9</v>
      </c>
    </row>
    <row r="20" spans="1:5" x14ac:dyDescent="0.25">
      <c r="A20" s="5" t="s">
        <v>15</v>
      </c>
    </row>
    <row r="21" spans="1:5" x14ac:dyDescent="0.25">
      <c r="A21" s="7" t="s">
        <v>3</v>
      </c>
    </row>
    <row r="24" spans="1:5" ht="31.5" x14ac:dyDescent="0.25">
      <c r="A24" s="8" t="s">
        <v>0</v>
      </c>
      <c r="B24" s="9" t="s">
        <v>12</v>
      </c>
      <c r="C24" s="9" t="s">
        <v>4</v>
      </c>
      <c r="D24" s="9" t="s">
        <v>5</v>
      </c>
      <c r="E24" s="10"/>
    </row>
    <row r="25" spans="1:5" x14ac:dyDescent="0.25">
      <c r="A25" s="3">
        <v>1983</v>
      </c>
      <c r="B25" s="11">
        <v>0.61949129999999997</v>
      </c>
      <c r="C25" s="11">
        <v>0.12319289999999999</v>
      </c>
      <c r="D25" s="11">
        <v>0.25731579999999998</v>
      </c>
      <c r="E25" s="12"/>
    </row>
    <row r="26" spans="1:5" x14ac:dyDescent="0.25">
      <c r="A26" s="13">
        <v>1998</v>
      </c>
      <c r="B26" s="14">
        <v>0.23716680000000001</v>
      </c>
      <c r="C26" s="14">
        <v>0.60105869999999995</v>
      </c>
      <c r="D26" s="14">
        <v>0.16177449999999999</v>
      </c>
      <c r="E26" s="12"/>
    </row>
    <row r="27" spans="1:5" x14ac:dyDescent="0.25">
      <c r="A27" s="15">
        <v>2016</v>
      </c>
      <c r="B27" s="16">
        <v>0.16834859999999999</v>
      </c>
      <c r="C27" s="16">
        <v>0.73248029999999997</v>
      </c>
      <c r="D27" s="16">
        <v>9.9171099999999998E-2</v>
      </c>
      <c r="E27" s="12"/>
    </row>
    <row r="28" spans="1:5" x14ac:dyDescent="0.25">
      <c r="B28" s="11"/>
      <c r="C28" s="11"/>
      <c r="D28" s="11"/>
      <c r="E28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8.85546875" defaultRowHeight="15.75" x14ac:dyDescent="0.25"/>
  <cols>
    <col min="1" max="1" width="8.85546875" style="23"/>
    <col min="2" max="2" width="15.42578125" style="2" bestFit="1" customWidth="1"/>
    <col min="3" max="3" width="17.85546875" style="2" customWidth="1"/>
    <col min="4" max="4" width="11.140625" style="2" bestFit="1" customWidth="1"/>
    <col min="5" max="16384" width="8.85546875" style="1"/>
  </cols>
  <sheetData>
    <row r="1" spans="1:1" x14ac:dyDescent="0.25">
      <c r="A1" s="18" t="s">
        <v>10</v>
      </c>
    </row>
    <row r="20" spans="1:4" x14ac:dyDescent="0.25">
      <c r="A20" s="19" t="s">
        <v>16</v>
      </c>
    </row>
    <row r="21" spans="1:4" x14ac:dyDescent="0.25">
      <c r="A21" s="19" t="s">
        <v>14</v>
      </c>
    </row>
    <row r="22" spans="1:4" x14ac:dyDescent="0.25">
      <c r="A22" s="7" t="s">
        <v>3</v>
      </c>
    </row>
    <row r="25" spans="1:4" ht="31.5" x14ac:dyDescent="0.25">
      <c r="A25" s="24" t="s">
        <v>0</v>
      </c>
      <c r="B25" s="29" t="s">
        <v>7</v>
      </c>
      <c r="C25" s="30" t="s">
        <v>8</v>
      </c>
      <c r="D25" s="25" t="s">
        <v>6</v>
      </c>
    </row>
    <row r="26" spans="1:4" x14ac:dyDescent="0.25">
      <c r="A26" s="23">
        <v>2006</v>
      </c>
      <c r="B26" s="2">
        <v>6</v>
      </c>
      <c r="C26" s="2">
        <v>3</v>
      </c>
      <c r="D26" s="2">
        <v>0</v>
      </c>
    </row>
    <row r="27" spans="1:4" x14ac:dyDescent="0.25">
      <c r="A27" s="23">
        <v>2007</v>
      </c>
      <c r="B27" s="2">
        <v>2</v>
      </c>
      <c r="C27" s="2">
        <v>14</v>
      </c>
      <c r="D27" s="2">
        <v>3</v>
      </c>
    </row>
    <row r="28" spans="1:4" x14ac:dyDescent="0.25">
      <c r="A28" s="23">
        <v>2008</v>
      </c>
      <c r="B28" s="2">
        <v>4</v>
      </c>
      <c r="C28" s="2">
        <v>102</v>
      </c>
      <c r="D28" s="2">
        <v>3</v>
      </c>
    </row>
    <row r="29" spans="1:4" x14ac:dyDescent="0.25">
      <c r="A29" s="23">
        <v>2009</v>
      </c>
      <c r="B29" s="2">
        <v>2</v>
      </c>
      <c r="C29" s="2">
        <v>58</v>
      </c>
      <c r="D29" s="2">
        <v>3</v>
      </c>
    </row>
    <row r="30" spans="1:4" x14ac:dyDescent="0.25">
      <c r="A30" s="23">
        <v>2010</v>
      </c>
      <c r="B30" s="2">
        <v>0</v>
      </c>
      <c r="C30" s="2">
        <v>41</v>
      </c>
      <c r="D30" s="2">
        <v>1</v>
      </c>
    </row>
    <row r="31" spans="1:4" x14ac:dyDescent="0.25">
      <c r="A31" s="23">
        <v>2011</v>
      </c>
      <c r="B31" s="2">
        <v>4</v>
      </c>
      <c r="C31" s="2">
        <v>14</v>
      </c>
      <c r="D31" s="2">
        <v>2</v>
      </c>
    </row>
    <row r="32" spans="1:4" x14ac:dyDescent="0.25">
      <c r="A32" s="23">
        <v>2012</v>
      </c>
      <c r="B32" s="2">
        <v>2</v>
      </c>
      <c r="C32" s="2">
        <v>12</v>
      </c>
      <c r="D32" s="2">
        <v>1</v>
      </c>
    </row>
    <row r="33" spans="1:4" x14ac:dyDescent="0.25">
      <c r="A33" s="23">
        <v>2013</v>
      </c>
      <c r="B33" s="2">
        <v>1</v>
      </c>
      <c r="C33" s="2">
        <v>0</v>
      </c>
      <c r="D33" s="2">
        <v>2</v>
      </c>
    </row>
    <row r="34" spans="1:4" x14ac:dyDescent="0.25">
      <c r="A34" s="23">
        <v>2014</v>
      </c>
      <c r="B34" s="2">
        <v>6</v>
      </c>
      <c r="C34" s="2">
        <v>5</v>
      </c>
      <c r="D34" s="2">
        <v>1</v>
      </c>
    </row>
    <row r="35" spans="1:4" x14ac:dyDescent="0.25">
      <c r="A35" s="23">
        <v>2015</v>
      </c>
      <c r="B35" s="2">
        <v>18</v>
      </c>
      <c r="C35" s="2">
        <v>16</v>
      </c>
      <c r="D35" s="2">
        <v>4</v>
      </c>
    </row>
    <row r="36" spans="1:4" x14ac:dyDescent="0.25">
      <c r="A36" s="23">
        <v>2016</v>
      </c>
      <c r="B36" s="2">
        <v>44</v>
      </c>
      <c r="C36" s="2">
        <v>15</v>
      </c>
      <c r="D36" s="2">
        <v>8</v>
      </c>
    </row>
    <row r="37" spans="1:4" x14ac:dyDescent="0.25">
      <c r="A37" s="26">
        <v>2017</v>
      </c>
      <c r="B37" s="27">
        <v>36</v>
      </c>
      <c r="C37" s="27">
        <v>17</v>
      </c>
      <c r="D37" s="27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/>
  </sheetViews>
  <sheetFormatPr defaultColWidth="8.85546875" defaultRowHeight="15.75" x14ac:dyDescent="0.25"/>
  <cols>
    <col min="1" max="1" width="8.85546875" style="23"/>
    <col min="2" max="2" width="8.85546875" style="2"/>
    <col min="3" max="16384" width="8.85546875" style="1"/>
  </cols>
  <sheetData>
    <row r="1" spans="1:1" x14ac:dyDescent="0.25">
      <c r="A1" s="18" t="s">
        <v>11</v>
      </c>
    </row>
    <row r="20" spans="1:2" x14ac:dyDescent="0.25">
      <c r="A20" s="19" t="s">
        <v>17</v>
      </c>
    </row>
    <row r="21" spans="1:2" x14ac:dyDescent="0.25">
      <c r="A21" s="7" t="s">
        <v>3</v>
      </c>
    </row>
    <row r="24" spans="1:2" x14ac:dyDescent="0.25">
      <c r="A24" s="24" t="s">
        <v>0</v>
      </c>
      <c r="B24" s="25" t="s">
        <v>1</v>
      </c>
    </row>
    <row r="25" spans="1:2" x14ac:dyDescent="0.25">
      <c r="A25" s="23">
        <v>2001</v>
      </c>
      <c r="B25" s="31">
        <v>9.9000000000000005E-2</v>
      </c>
    </row>
    <row r="26" spans="1:2" x14ac:dyDescent="0.25">
      <c r="A26" s="23">
        <f>A25+1</f>
        <v>2002</v>
      </c>
      <c r="B26" s="31">
        <v>0.107</v>
      </c>
    </row>
    <row r="27" spans="1:2" x14ac:dyDescent="0.25">
      <c r="A27" s="23">
        <f t="shared" ref="A27:A40" si="0">A26+1</f>
        <v>2003</v>
      </c>
      <c r="B27" s="31">
        <v>0.111</v>
      </c>
    </row>
    <row r="28" spans="1:2" x14ac:dyDescent="0.25">
      <c r="A28" s="23">
        <f t="shared" si="0"/>
        <v>2004</v>
      </c>
      <c r="B28" s="31">
        <v>0.114</v>
      </c>
    </row>
    <row r="29" spans="1:2" x14ac:dyDescent="0.25">
      <c r="A29" s="23">
        <f t="shared" si="0"/>
        <v>2005</v>
      </c>
      <c r="B29" s="31">
        <v>0.112</v>
      </c>
    </row>
    <row r="30" spans="1:2" x14ac:dyDescent="0.25">
      <c r="A30" s="23">
        <f t="shared" si="0"/>
        <v>2006</v>
      </c>
      <c r="B30" s="31">
        <v>0.114</v>
      </c>
    </row>
    <row r="31" spans="1:2" x14ac:dyDescent="0.25">
      <c r="A31" s="23">
        <f t="shared" si="0"/>
        <v>2007</v>
      </c>
      <c r="B31" s="31">
        <v>0.11700000000000001</v>
      </c>
    </row>
    <row r="32" spans="1:2" x14ac:dyDescent="0.25">
      <c r="A32" s="23">
        <f t="shared" si="0"/>
        <v>2008</v>
      </c>
      <c r="B32" s="31">
        <v>0.13600000000000001</v>
      </c>
    </row>
    <row r="33" spans="1:2" x14ac:dyDescent="0.25">
      <c r="A33" s="23">
        <f t="shared" si="0"/>
        <v>2009</v>
      </c>
      <c r="B33" s="31">
        <v>0.13900000000000001</v>
      </c>
    </row>
    <row r="34" spans="1:2" x14ac:dyDescent="0.25">
      <c r="A34" s="23">
        <f t="shared" si="0"/>
        <v>2010</v>
      </c>
      <c r="B34" s="31">
        <v>0.14699999999999999</v>
      </c>
    </row>
    <row r="35" spans="1:2" x14ac:dyDescent="0.25">
      <c r="A35" s="23">
        <f t="shared" si="0"/>
        <v>2011</v>
      </c>
      <c r="B35" s="31">
        <v>0.16400000000000001</v>
      </c>
    </row>
    <row r="36" spans="1:2" x14ac:dyDescent="0.25">
      <c r="A36" s="23">
        <f t="shared" si="0"/>
        <v>2012</v>
      </c>
      <c r="B36" s="31">
        <v>0.17399999999999999</v>
      </c>
    </row>
    <row r="37" spans="1:2" x14ac:dyDescent="0.25">
      <c r="A37" s="23">
        <f t="shared" si="0"/>
        <v>2013</v>
      </c>
      <c r="B37" s="31">
        <v>0.184</v>
      </c>
    </row>
    <row r="38" spans="1:2" x14ac:dyDescent="0.25">
      <c r="A38" s="23">
        <f t="shared" si="0"/>
        <v>2014</v>
      </c>
      <c r="B38" s="31">
        <v>0.20200000000000001</v>
      </c>
    </row>
    <row r="39" spans="1:2" x14ac:dyDescent="0.25">
      <c r="A39" s="23">
        <f>A38+1</f>
        <v>2015</v>
      </c>
      <c r="B39" s="31">
        <v>0.22</v>
      </c>
    </row>
    <row r="40" spans="1:2" x14ac:dyDescent="0.25">
      <c r="A40" s="26">
        <f t="shared" si="0"/>
        <v>2016</v>
      </c>
      <c r="B40" s="33">
        <v>0.249</v>
      </c>
    </row>
    <row r="44" spans="1:2" x14ac:dyDescent="0.25">
      <c r="B44" s="32"/>
    </row>
    <row r="45" spans="1:2" x14ac:dyDescent="0.25">
      <c r="B45" s="32"/>
    </row>
    <row r="46" spans="1:2" x14ac:dyDescent="0.25">
      <c r="B46" s="32"/>
    </row>
    <row r="47" spans="1:2" x14ac:dyDescent="0.25">
      <c r="B47" s="32"/>
    </row>
    <row r="48" spans="1:2" x14ac:dyDescent="0.25">
      <c r="B48" s="32"/>
    </row>
    <row r="49" spans="2:2" x14ac:dyDescent="0.25">
      <c r="B49" s="32"/>
    </row>
    <row r="50" spans="2:2" x14ac:dyDescent="0.25">
      <c r="B50" s="32"/>
    </row>
    <row r="51" spans="2:2" x14ac:dyDescent="0.25">
      <c r="B51" s="32"/>
    </row>
    <row r="52" spans="2:2" x14ac:dyDescent="0.25">
      <c r="B52" s="32"/>
    </row>
    <row r="53" spans="2:2" x14ac:dyDescent="0.25">
      <c r="B53" s="32"/>
    </row>
    <row r="54" spans="2:2" x14ac:dyDescent="0.25">
      <c r="B54" s="32"/>
    </row>
    <row r="55" spans="2:2" x14ac:dyDescent="0.25">
      <c r="B55" s="32"/>
    </row>
    <row r="56" spans="2:2" x14ac:dyDescent="0.25">
      <c r="B56" s="32"/>
    </row>
    <row r="57" spans="2:2" x14ac:dyDescent="0.25">
      <c r="B57" s="32"/>
    </row>
    <row r="58" spans="2:2" x14ac:dyDescent="0.25">
      <c r="B58" s="32"/>
    </row>
    <row r="59" spans="2:2" x14ac:dyDescent="0.25">
      <c r="B59" s="32"/>
    </row>
    <row r="60" spans="2:2" x14ac:dyDescent="0.25">
      <c r="B60" s="3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/>
  </sheetViews>
  <sheetFormatPr defaultColWidth="8.85546875" defaultRowHeight="15.75" x14ac:dyDescent="0.25"/>
  <cols>
    <col min="1" max="1" width="8.85546875" style="23"/>
    <col min="2" max="2" width="8.85546875" style="2"/>
    <col min="3" max="16384" width="8.85546875" style="1"/>
  </cols>
  <sheetData>
    <row r="1" spans="1:2" x14ac:dyDescent="0.25">
      <c r="A1" s="23" t="s">
        <v>18</v>
      </c>
    </row>
    <row r="8" spans="1:2" x14ac:dyDescent="0.25">
      <c r="B8" s="31"/>
    </row>
    <row r="9" spans="1:2" x14ac:dyDescent="0.25">
      <c r="B9" s="31"/>
    </row>
    <row r="10" spans="1:2" x14ac:dyDescent="0.25">
      <c r="B10" s="31"/>
    </row>
    <row r="11" spans="1:2" x14ac:dyDescent="0.25">
      <c r="B11" s="31"/>
    </row>
    <row r="12" spans="1:2" x14ac:dyDescent="0.25">
      <c r="B12" s="31"/>
    </row>
    <row r="13" spans="1:2" x14ac:dyDescent="0.25">
      <c r="B13" s="31"/>
    </row>
    <row r="14" spans="1:2" x14ac:dyDescent="0.25">
      <c r="B14" s="31"/>
    </row>
    <row r="15" spans="1:2" x14ac:dyDescent="0.25">
      <c r="B15" s="31"/>
    </row>
    <row r="16" spans="1:2" x14ac:dyDescent="0.25">
      <c r="B16" s="31"/>
    </row>
    <row r="17" spans="1:2" x14ac:dyDescent="0.25">
      <c r="B17" s="31"/>
    </row>
    <row r="18" spans="1:2" x14ac:dyDescent="0.25">
      <c r="B18" s="31"/>
    </row>
    <row r="19" spans="1:2" x14ac:dyDescent="0.25">
      <c r="B19" s="31"/>
    </row>
    <row r="20" spans="1:2" x14ac:dyDescent="0.25">
      <c r="B20" s="31"/>
    </row>
    <row r="21" spans="1:2" x14ac:dyDescent="0.25">
      <c r="A21" s="19" t="s">
        <v>19</v>
      </c>
      <c r="B21" s="31"/>
    </row>
    <row r="22" spans="1:2" x14ac:dyDescent="0.25">
      <c r="A22" s="7" t="s">
        <v>3</v>
      </c>
      <c r="B22" s="31"/>
    </row>
    <row r="23" spans="1:2" x14ac:dyDescent="0.25">
      <c r="B23" s="31"/>
    </row>
    <row r="25" spans="1:2" x14ac:dyDescent="0.25">
      <c r="A25" s="24" t="s">
        <v>0</v>
      </c>
      <c r="B25" s="25" t="s">
        <v>20</v>
      </c>
    </row>
    <row r="26" spans="1:2" x14ac:dyDescent="0.25">
      <c r="A26" s="23">
        <f>2000</f>
        <v>2000</v>
      </c>
      <c r="B26" s="32">
        <v>7.7000000000000002E-3</v>
      </c>
    </row>
    <row r="27" spans="1:2" x14ac:dyDescent="0.25">
      <c r="A27" s="23">
        <f>A26+1</f>
        <v>2001</v>
      </c>
      <c r="B27" s="32">
        <v>8.0000000000000002E-3</v>
      </c>
    </row>
    <row r="28" spans="1:2" x14ac:dyDescent="0.25">
      <c r="A28" s="23">
        <f>A27+1</f>
        <v>2002</v>
      </c>
      <c r="B28" s="32">
        <v>8.2000000000000007E-3</v>
      </c>
    </row>
    <row r="29" spans="1:2" x14ac:dyDescent="0.25">
      <c r="A29" s="23">
        <f t="shared" ref="A29:A41" si="0">A28+1</f>
        <v>2003</v>
      </c>
      <c r="B29" s="32">
        <v>8.3000000000000001E-3</v>
      </c>
    </row>
    <row r="30" spans="1:2" x14ac:dyDescent="0.25">
      <c r="A30" s="23">
        <f t="shared" si="0"/>
        <v>2004</v>
      </c>
      <c r="B30" s="32">
        <v>7.9000000000000008E-3</v>
      </c>
    </row>
    <row r="31" spans="1:2" x14ac:dyDescent="0.25">
      <c r="A31" s="23">
        <f t="shared" si="0"/>
        <v>2005</v>
      </c>
      <c r="B31" s="32">
        <v>7.6E-3</v>
      </c>
    </row>
    <row r="32" spans="1:2" x14ac:dyDescent="0.25">
      <c r="A32" s="23">
        <f t="shared" si="0"/>
        <v>2006</v>
      </c>
      <c r="B32" s="32">
        <v>7.4000000000000003E-3</v>
      </c>
    </row>
    <row r="33" spans="1:2" x14ac:dyDescent="0.25">
      <c r="A33" s="23">
        <f t="shared" si="0"/>
        <v>2007</v>
      </c>
      <c r="B33" s="32">
        <v>7.3000000000000001E-3</v>
      </c>
    </row>
    <row r="34" spans="1:2" x14ac:dyDescent="0.25">
      <c r="A34" s="23">
        <f t="shared" si="0"/>
        <v>2008</v>
      </c>
      <c r="B34" s="32">
        <v>7.1999999999999998E-3</v>
      </c>
    </row>
    <row r="35" spans="1:2" x14ac:dyDescent="0.25">
      <c r="A35" s="23">
        <f t="shared" si="0"/>
        <v>2009</v>
      </c>
      <c r="B35" s="32">
        <v>7.4000000000000003E-3</v>
      </c>
    </row>
    <row r="36" spans="1:2" x14ac:dyDescent="0.25">
      <c r="A36" s="23">
        <f t="shared" si="0"/>
        <v>2010</v>
      </c>
      <c r="B36" s="32">
        <v>7.1000000000000004E-3</v>
      </c>
    </row>
    <row r="37" spans="1:2" x14ac:dyDescent="0.25">
      <c r="A37" s="23">
        <f t="shared" si="0"/>
        <v>2011</v>
      </c>
      <c r="B37" s="32">
        <v>6.6E-3</v>
      </c>
    </row>
    <row r="38" spans="1:2" x14ac:dyDescent="0.25">
      <c r="A38" s="23">
        <f t="shared" si="0"/>
        <v>2012</v>
      </c>
      <c r="B38" s="32">
        <v>6.3E-3</v>
      </c>
    </row>
    <row r="39" spans="1:2" x14ac:dyDescent="0.25">
      <c r="A39" s="23">
        <f t="shared" si="0"/>
        <v>2013</v>
      </c>
      <c r="B39" s="32">
        <v>5.7999999999999996E-3</v>
      </c>
    </row>
    <row r="40" spans="1:2" x14ac:dyDescent="0.25">
      <c r="A40" s="23">
        <f t="shared" si="0"/>
        <v>2014</v>
      </c>
      <c r="B40" s="32">
        <v>5.4000000000000003E-3</v>
      </c>
    </row>
    <row r="41" spans="1:2" x14ac:dyDescent="0.25">
      <c r="A41" s="23">
        <f t="shared" si="0"/>
        <v>2015</v>
      </c>
      <c r="B41" s="32">
        <v>5.1000000000000004E-3</v>
      </c>
    </row>
    <row r="42" spans="1:2" x14ac:dyDescent="0.25">
      <c r="A42" s="26">
        <v>2016</v>
      </c>
      <c r="B42" s="34">
        <v>4.7999999999999996E-3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2017-11-13T13:45:54Z</dcterms:created>
  <dcterms:modified xsi:type="dcterms:W3CDTF">2018-04-23T16:57:47Z</dcterms:modified>
</cp:coreProperties>
</file>