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8 2016 SCF update\Data download\"/>
    </mc:Choice>
  </mc:AlternateContent>
  <bookViews>
    <workbookView xWindow="240" yWindow="465" windowWidth="20745" windowHeight="11760" tabRatio="629"/>
  </bookViews>
  <sheets>
    <sheet name="Figure 1" sheetId="14" r:id="rId1"/>
    <sheet name="Figure 2" sheetId="20" r:id="rId2"/>
    <sheet name="Figure 3" sheetId="2" r:id="rId3"/>
    <sheet name="Figure 4" sheetId="3" r:id="rId4"/>
    <sheet name="Figure 5" sheetId="21" r:id="rId5"/>
    <sheet name="Figure 6" sheetId="22" r:id="rId6"/>
    <sheet name="Figure 7" sheetId="23" r:id="rId7"/>
    <sheet name="Figure 8" sheetId="9" r:id="rId8"/>
    <sheet name="Figure 9" sheetId="11" r:id="rId9"/>
    <sheet name="Figure 10" sheetId="13" r:id="rId10"/>
    <sheet name="Figure 11" sheetId="24" r:id="rId11"/>
    <sheet name="Figure 12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 localSheetId="1">#REF!</definedName>
    <definedName name="Economic_Variables">#REF!</definedName>
    <definedName name="economic_variables_NEW">#REF!</definedName>
    <definedName name="enroll">'[1]medicare enrollment'!$A$4:$F$35</definedName>
    <definedName name="from_ssa">'[1]From SSA'!$A$4:$AB$125</definedName>
    <definedName name="GDP">[1]GDP!$A$5:$K$84</definedName>
    <definedName name="hist_cost">'[2]IV.B1 hist'!$A$4:$F$27</definedName>
    <definedName name="inc_cost">[3]Inc_Cost!$A$6:$S$127</definedName>
    <definedName name="Income_Components" localSheetId="1">#REF!</definedName>
    <definedName name="Income_Components">#REF!</definedName>
    <definedName name="Income_components_NEW">#REF!</definedName>
    <definedName name="Intermediate_Costs">'[4]Intermediate Cost'!$A$7:$O$87</definedName>
    <definedName name="IV.B1._proj" localSheetId="1">#REF!</definedName>
    <definedName name="IV.B1._proj" localSheetId="5">#REF!</definedName>
    <definedName name="IV.B1._proj">#REF!</definedName>
    <definedName name="IV.B1_hist" localSheetId="1">#REF!</definedName>
    <definedName name="IV.B1_hist" localSheetId="5">#REF!</definedName>
    <definedName name="IV.B1_hist">#REF!</definedName>
    <definedName name="medearn">'[1]V.C7 medium earnings'!$A$5:$M$156</definedName>
    <definedName name="proj_cost">'[2]IV.B1 proj'!$A$5:$J$84</definedName>
    <definedName name="scldmedearn">[5]V.C7!$A$10:$M$160</definedName>
    <definedName name="sed">#REF!</definedName>
    <definedName name="SMIprem">'[1]SMI premium'!$A$18:$G$78</definedName>
    <definedName name="Table_IV.B1" localSheetId="1">#REF!</definedName>
    <definedName name="Table_IV.B1" localSheetId="5">#REF!</definedName>
    <definedName name="Table_IV.B1">#REF!</definedName>
    <definedName name="V.C7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22" l="1"/>
  <c r="A28" i="22"/>
  <c r="A29" i="22"/>
  <c r="A30" i="22"/>
  <c r="A31" i="22"/>
  <c r="A32" i="22"/>
  <c r="A33" i="22"/>
  <c r="A34" i="22"/>
  <c r="A35" i="22"/>
</calcChain>
</file>

<file path=xl/sharedStrings.xml><?xml version="1.0" encoding="utf-8"?>
<sst xmlns="http://schemas.openxmlformats.org/spreadsheetml/2006/main" count="76" uniqueCount="62">
  <si>
    <t>* When using these data, please cite the Center for Retirement Research at Boston College.</t>
  </si>
  <si>
    <t xml:space="preserve">Both </t>
  </si>
  <si>
    <t>Defined benefit</t>
  </si>
  <si>
    <t>IRA</t>
  </si>
  <si>
    <t>Plans offering target date funds</t>
  </si>
  <si>
    <t>Participants using target date funds</t>
  </si>
  <si>
    <t>Equity</t>
  </si>
  <si>
    <t>Bond</t>
  </si>
  <si>
    <t>Cashouts</t>
  </si>
  <si>
    <t>Hardship withdrawals</t>
  </si>
  <si>
    <t>Loan defaults</t>
  </si>
  <si>
    <t>Hypothetical</t>
  </si>
  <si>
    <t>35-44</t>
  </si>
  <si>
    <t>45-54</t>
  </si>
  <si>
    <t>55-64</t>
  </si>
  <si>
    <t>Target date</t>
  </si>
  <si>
    <t>Money market</t>
  </si>
  <si>
    <t>Year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</si>
  <si>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Investment Company Institute (2014).</t>
    </r>
  </si>
  <si>
    <t>Age of head of household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</si>
  <si>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Author’s calculations.</t>
    </r>
  </si>
  <si>
    <t>After personal income taxation</t>
  </si>
  <si>
    <t>Observed*</t>
  </si>
  <si>
    <t>Participating</t>
  </si>
  <si>
    <t xml:space="preserve">Employer </t>
  </si>
  <si>
    <t>Employee</t>
  </si>
  <si>
    <t>Combined</t>
  </si>
  <si>
    <t>Defined contribution only</t>
  </si>
  <si>
    <t>Total</t>
  </si>
  <si>
    <t>Actual without DB</t>
  </si>
  <si>
    <t xml:space="preserve">Post      </t>
  </si>
  <si>
    <t>After Medicare Part B deduction</t>
  </si>
  <si>
    <r>
      <t xml:space="preserve">Figure 1. </t>
    </r>
    <r>
      <rPr>
        <i/>
        <sz val="12"/>
        <color theme="1"/>
        <rFont val="Times New Roman"/>
        <family val="1"/>
      </rPr>
      <t>Social Security Replacement Rates for Avg. Earner Retiring at Age 65, 1995, 2015, and 2035</t>
    </r>
  </si>
  <si>
    <t>Reported replacement rate (retirement at age 65)</t>
  </si>
  <si>
    <t>Note: 2035 is based on scheduled, not payable, benefits.</t>
  </si>
  <si>
    <r>
      <t>Sources</t>
    </r>
    <r>
      <rPr>
        <sz val="10"/>
        <color theme="1"/>
        <rFont val="Times New Roman"/>
        <family val="1"/>
      </rPr>
      <t>: U.S. Social Security Administration (2016); Centers for Medicare &amp; Medicaid Services (CMS) (2016); and unpublished CMS data.</t>
    </r>
  </si>
  <si>
    <r>
      <t xml:space="preserve">Figure 2. </t>
    </r>
    <r>
      <rPr>
        <i/>
        <sz val="12"/>
        <color theme="1"/>
        <rFont val="Times New Roman"/>
        <family val="1"/>
      </rPr>
      <t>Percentage of Private Sector Workers Ages 25-64 Offered an Employer-Sponsored Retirement Plan, 1979-2016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</si>
  <si>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U.S. Census Bureau,</t>
    </r>
    <r>
      <rPr>
        <i/>
        <sz val="10"/>
        <color theme="1"/>
        <rFont val="Times New Roman"/>
        <family val="1"/>
      </rPr>
      <t xml:space="preserve"> Current Population Survey,</t>
    </r>
    <r>
      <rPr>
        <sz val="10"/>
        <color theme="1"/>
        <rFont val="Times New Roman"/>
        <family val="1"/>
      </rPr>
      <t xml:space="preserve"> (1980-2017).</t>
    </r>
  </si>
  <si>
    <r>
      <t xml:space="preserve">Figure 3. </t>
    </r>
    <r>
      <rPr>
        <i/>
        <sz val="12"/>
        <color theme="1"/>
        <rFont val="Times New Roman"/>
        <family val="1"/>
      </rPr>
      <t>Workers with Plan Coverage by Type of Plan, 1983, 1998, and 2016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</si>
  <si>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(1983, 1998, and 2016).</t>
    </r>
  </si>
  <si>
    <t>Defined benefit only</t>
  </si>
  <si>
    <r>
      <t xml:space="preserve">Figure 4. </t>
    </r>
    <r>
      <rPr>
        <i/>
        <sz val="12"/>
        <color theme="1"/>
        <rFont val="Times New Roman"/>
        <family val="1"/>
      </rPr>
      <t>Total U.S. Private Retirement Assets by Type of Plan, Trillions, 2017 Q1</t>
    </r>
  </si>
  <si>
    <t>Defined contribution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</si>
  <si>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U.S. Board of Governors of the Federal Reserve System, </t>
    </r>
    <r>
      <rPr>
        <i/>
        <sz val="10"/>
        <color theme="1"/>
        <rFont val="Times New Roman"/>
        <family val="1"/>
      </rPr>
      <t xml:space="preserve">Flow of Funds Accounts of the United States </t>
    </r>
    <r>
      <rPr>
        <sz val="10"/>
        <color theme="1"/>
        <rFont val="Times New Roman"/>
        <family val="1"/>
      </rPr>
      <t>(2017).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</si>
  <si>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U.S. Bureau of Labor Statistics (2003); and author’s calculations based on the 1998-2016 SCF.</t>
    </r>
  </si>
  <si>
    <r>
      <t xml:space="preserve">Figure 5. </t>
    </r>
    <r>
      <rPr>
        <i/>
        <sz val="12"/>
        <color theme="1"/>
        <rFont val="Times New Roman"/>
        <family val="1"/>
      </rPr>
      <t>Percentage of Eligible Workers Participating in 401(k) Plans, 1988-2016</t>
    </r>
  </si>
  <si>
    <r>
      <t>Figure 6.</t>
    </r>
    <r>
      <rPr>
        <i/>
        <sz val="12"/>
        <color theme="1"/>
        <rFont val="Times New Roman"/>
        <family val="1"/>
      </rPr>
      <t xml:space="preserve"> Average Employer and Employee Contribution Rates, 2007-2016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</si>
  <si>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Vanguard (2017).</t>
    </r>
  </si>
  <si>
    <r>
      <t xml:space="preserve">Figure 7. </t>
    </r>
    <r>
      <rPr>
        <i/>
        <sz val="12"/>
        <color theme="1"/>
        <rFont val="Times New Roman"/>
        <family val="1"/>
      </rPr>
      <t>Target Date Fund Adoption, 2005-2016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</si>
  <si>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Vanguard (2017).</t>
    </r>
  </si>
  <si>
    <r>
      <t xml:space="preserve">Figure 8. </t>
    </r>
    <r>
      <rPr>
        <i/>
        <sz val="12"/>
        <color theme="1"/>
        <rFont val="Times New Roman"/>
        <family val="1"/>
      </rPr>
      <t>Asset-Weighted Expense Ratios by Type of Fund, Basis Points, 2016</t>
    </r>
  </si>
  <si>
    <r>
      <t xml:space="preserve">Figure 9. </t>
    </r>
    <r>
      <rPr>
        <i/>
        <sz val="12"/>
        <color theme="1"/>
        <rFont val="Times New Roman"/>
        <family val="1"/>
      </rPr>
      <t>Annual Leakages Out of 401(k)s/IRAs as a Percentage of Assets, 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</si>
  <si>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estimates. Allocations to specific leakage channels are based on Vanguard (2017). The total level of leakages is based on Munnell and Webb (2015).</t>
    </r>
  </si>
  <si>
    <r>
      <t xml:space="preserve">Figure 10. </t>
    </r>
    <r>
      <rPr>
        <i/>
        <sz val="12"/>
        <color theme="1"/>
        <rFont val="Times New Roman"/>
        <family val="1"/>
      </rPr>
      <t>Median 401(k)/IRA Balances of Working Households with 401(k)s by Age, 2010, 2013, and 2016</t>
    </r>
  </si>
  <si>
    <t>Note: Sample excludes households that are not working and
those that have only an IRA.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</si>
  <si>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2"/>
      </rPr>
      <t xml:space="preserve"> Author’s calculations from the 2010-2016 SCF.</t>
    </r>
  </si>
  <si>
    <r>
      <t xml:space="preserve">Figure 11. </t>
    </r>
    <r>
      <rPr>
        <i/>
        <sz val="12"/>
        <color theme="1"/>
        <rFont val="Times New Roman"/>
        <family val="1"/>
      </rPr>
      <t>Required and Actual Ratio of 401(k)/ IRA Balances to Income for Middle-Income Households ages 55-64 with/without a DB Plan, 2016</t>
    </r>
  </si>
  <si>
    <t>Required ratio</t>
  </si>
  <si>
    <t>Actual overall</t>
  </si>
  <si>
    <t>Actual with DB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</si>
  <si>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calculations; and actuals calculated from the 2016 SCF.</t>
    </r>
  </si>
  <si>
    <r>
      <t xml:space="preserve">Figure 12. </t>
    </r>
    <r>
      <rPr>
        <i/>
        <sz val="12"/>
        <color theme="1"/>
        <rFont val="Times New Roman"/>
        <family val="1"/>
      </rPr>
      <t>Impact of Fees, Leakages, and Contributions on 401(k)/IRA Balances,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</si>
</sst>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6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9" fontId="7" fillId="0" borderId="0" xfId="2" applyNumberFormat="1" applyFont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9" fontId="5" fillId="0" borderId="0" xfId="2" applyNumberFormat="1" applyFont="1" applyFill="1"/>
    <xf numFmtId="10" fontId="5" fillId="0" borderId="0" xfId="2" applyNumberFormat="1" applyFont="1" applyFill="1"/>
    <xf numFmtId="0" fontId="8" fillId="0" borderId="0" xfId="0" applyFont="1"/>
    <xf numFmtId="0" fontId="10" fillId="0" borderId="0" xfId="0" applyFont="1" applyFill="1"/>
    <xf numFmtId="0" fontId="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2" applyNumberFormat="1" applyFont="1" applyFill="1" applyAlignment="1">
      <alignment horizontal="center"/>
    </xf>
    <xf numFmtId="0" fontId="13" fillId="0" borderId="0" xfId="0" applyFont="1" applyFill="1"/>
    <xf numFmtId="0" fontId="10" fillId="0" borderId="0" xfId="0" applyFont="1" applyFill="1" applyAlignment="1">
      <alignment horizontal="center"/>
    </xf>
    <xf numFmtId="165" fontId="13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center"/>
    </xf>
    <xf numFmtId="0" fontId="13" fillId="0" borderId="1" xfId="0" applyFont="1" applyFill="1" applyBorder="1" applyAlignment="1">
      <alignment wrapText="1"/>
    </xf>
    <xf numFmtId="0" fontId="1" fillId="0" borderId="0" xfId="5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16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0" fontId="5" fillId="0" borderId="0" xfId="2" applyNumberFormat="1" applyFont="1" applyFill="1" applyAlignment="1">
      <alignment horizontal="center"/>
    </xf>
    <xf numFmtId="0" fontId="6" fillId="0" borderId="0" xfId="5" applyFont="1" applyBorder="1"/>
    <xf numFmtId="9" fontId="6" fillId="0" borderId="0" xfId="5" applyNumberFormat="1" applyFont="1" applyBorder="1" applyAlignment="1">
      <alignment horizontal="center"/>
    </xf>
    <xf numFmtId="0" fontId="6" fillId="0" borderId="3" xfId="5" applyFont="1" applyBorder="1"/>
    <xf numFmtId="9" fontId="6" fillId="0" borderId="3" xfId="5" applyNumberFormat="1" applyFont="1" applyBorder="1" applyAlignment="1">
      <alignment horizontal="center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1" fillId="0" borderId="0" xfId="16" applyAlignment="1">
      <alignment horizontal="center"/>
    </xf>
    <xf numFmtId="0" fontId="6" fillId="0" borderId="0" xfId="16" applyFont="1" applyAlignment="1">
      <alignment horizontal="left"/>
    </xf>
    <xf numFmtId="0" fontId="1" fillId="0" borderId="0" xfId="16" applyAlignment="1">
      <alignment horizontal="left"/>
    </xf>
    <xf numFmtId="0" fontId="20" fillId="0" borderId="0" xfId="16" applyFont="1" applyAlignment="1">
      <alignment horizontal="left"/>
    </xf>
    <xf numFmtId="0" fontId="12" fillId="0" borderId="0" xfId="5" applyFont="1"/>
    <xf numFmtId="0" fontId="8" fillId="0" borderId="0" xfId="16" applyFont="1" applyAlignment="1">
      <alignment horizontal="left"/>
    </xf>
    <xf numFmtId="0" fontId="7" fillId="0" borderId="0" xfId="16" applyFont="1" applyAlignment="1">
      <alignment horizontal="left"/>
    </xf>
    <xf numFmtId="0" fontId="8" fillId="0" borderId="0" xfId="16" applyFont="1"/>
    <xf numFmtId="0" fontId="6" fillId="0" borderId="0" xfId="16" applyFont="1" applyAlignment="1">
      <alignment horizontal="center"/>
    </xf>
    <xf numFmtId="0" fontId="6" fillId="0" borderId="2" xfId="16" applyFont="1" applyBorder="1" applyAlignment="1">
      <alignment horizontal="left"/>
    </xf>
    <xf numFmtId="10" fontId="6" fillId="0" borderId="2" xfId="16" applyNumberFormat="1" applyFont="1" applyBorder="1" applyAlignment="1">
      <alignment horizontal="center"/>
    </xf>
    <xf numFmtId="0" fontId="6" fillId="0" borderId="0" xfId="16" applyFont="1" applyBorder="1" applyAlignment="1">
      <alignment horizontal="left"/>
    </xf>
    <xf numFmtId="10" fontId="6" fillId="0" borderId="0" xfId="16" applyNumberFormat="1" applyFont="1" applyBorder="1" applyAlignment="1">
      <alignment horizontal="center"/>
    </xf>
    <xf numFmtId="0" fontId="6" fillId="0" borderId="3" xfId="16" applyFont="1" applyBorder="1" applyAlignment="1">
      <alignment horizontal="left"/>
    </xf>
    <xf numFmtId="10" fontId="6" fillId="0" borderId="3" xfId="16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9" fontId="6" fillId="0" borderId="3" xfId="2" applyNumberFormat="1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9" fontId="0" fillId="0" borderId="3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16" applyFont="1" applyBorder="1" applyAlignment="1">
      <alignment horizontal="center"/>
    </xf>
    <xf numFmtId="164" fontId="6" fillId="0" borderId="2" xfId="37" applyNumberFormat="1" applyFont="1" applyBorder="1" applyAlignment="1">
      <alignment horizontal="center"/>
    </xf>
    <xf numFmtId="164" fontId="6" fillId="0" borderId="0" xfId="37" applyNumberFormat="1" applyFont="1" applyBorder="1" applyAlignment="1">
      <alignment horizontal="center"/>
    </xf>
    <xf numFmtId="164" fontId="6" fillId="0" borderId="3" xfId="37" applyNumberFormat="1" applyFont="1" applyBorder="1" applyAlignment="1">
      <alignment horizontal="center"/>
    </xf>
    <xf numFmtId="0" fontId="6" fillId="0" borderId="1" xfId="16" applyFont="1" applyBorder="1" applyAlignment="1">
      <alignment horizontal="left"/>
    </xf>
    <xf numFmtId="0" fontId="8" fillId="0" borderId="0" xfId="0" applyFont="1" applyAlignment="1">
      <alignment horizontal="left"/>
    </xf>
    <xf numFmtId="9" fontId="6" fillId="0" borderId="0" xfId="2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9" fontId="6" fillId="0" borderId="3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0" fontId="21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/>
    <xf numFmtId="165" fontId="13" fillId="0" borderId="3" xfId="1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6" fontId="0" fillId="0" borderId="2" xfId="0" applyNumberFormat="1" applyBorder="1"/>
    <xf numFmtId="6" fontId="0" fillId="0" borderId="0" xfId="0" applyNumberFormat="1" applyBorder="1"/>
    <xf numFmtId="6" fontId="0" fillId="0" borderId="3" xfId="0" applyNumberFormat="1" applyBorder="1"/>
  </cellXfs>
  <cellStyles count="39">
    <cellStyle name="Comma 2" xfId="6"/>
    <cellStyle name="Comma 3" xfId="7"/>
    <cellStyle name="Currency" xfId="1" builtinId="4"/>
    <cellStyle name="Currency 2" xfId="8"/>
    <cellStyle name="Currency 3" xfId="9"/>
    <cellStyle name="Currency 4" xfId="38"/>
    <cellStyle name="Hyperlink 2" xfId="10"/>
    <cellStyle name="Normal" xfId="0" builtinId="0"/>
    <cellStyle name="Normal 10" xfId="11"/>
    <cellStyle name="Normal 11" xfId="12"/>
    <cellStyle name="Normal 11 2" xfId="13"/>
    <cellStyle name="Normal 12" xfId="14"/>
    <cellStyle name="Normal 13" xfId="15"/>
    <cellStyle name="Normal 2" xfId="3"/>
    <cellStyle name="Normal 2 2" xfId="16"/>
    <cellStyle name="Normal 2 3" xfId="17"/>
    <cellStyle name="Normal 3" xfId="5"/>
    <cellStyle name="Normal 3 2" xfId="18"/>
    <cellStyle name="Normal 3 3" xfId="19"/>
    <cellStyle name="Normal 3 4" xfId="20"/>
    <cellStyle name="Normal 4" xfId="21"/>
    <cellStyle name="Normal 4 2" xfId="22"/>
    <cellStyle name="Normal 5" xfId="23"/>
    <cellStyle name="Normal 5 2" xfId="24"/>
    <cellStyle name="Normal 6" xfId="25"/>
    <cellStyle name="Normal 7" xfId="26"/>
    <cellStyle name="Normal 7 2" xfId="27"/>
    <cellStyle name="Normal 8" xfId="28"/>
    <cellStyle name="Normal 9" xfId="29"/>
    <cellStyle name="Normal 9 2" xfId="30"/>
    <cellStyle name="Percent" xfId="2" builtinId="5"/>
    <cellStyle name="Percent 2" xfId="4"/>
    <cellStyle name="Percent 2 2" xfId="31"/>
    <cellStyle name="Percent 2 3" xfId="32"/>
    <cellStyle name="Percent 3" xfId="33"/>
    <cellStyle name="Percent 3 2" xfId="34"/>
    <cellStyle name="Percent 4" xfId="35"/>
    <cellStyle name="Percent 5" xfId="36"/>
    <cellStyle name="Percent 6" xfId="37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67549889597098E-2"/>
          <c:y val="3.0763967004124499E-2"/>
          <c:w val="0.90373245011040304"/>
          <c:h val="0.87551243594550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1'!$A$27</c:f>
              <c:strCache>
                <c:ptCount val="1"/>
                <c:pt idx="0">
                  <c:v>Reported replacement rate (retirement at age 65)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54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1'!$B$26:$D$26</c:f>
              <c:numCache>
                <c:formatCode>General</c:formatCode>
                <c:ptCount val="3"/>
                <c:pt idx="0">
                  <c:v>1995</c:v>
                </c:pt>
                <c:pt idx="1">
                  <c:v>2015</c:v>
                </c:pt>
                <c:pt idx="2">
                  <c:v>2035</c:v>
                </c:pt>
              </c:numCache>
            </c:numRef>
          </c:cat>
          <c:val>
            <c:numRef>
              <c:f>'Figure 1'!$B$27:$D$27</c:f>
              <c:numCache>
                <c:formatCode>0%</c:formatCode>
                <c:ptCount val="3"/>
                <c:pt idx="0">
                  <c:v>0.43</c:v>
                </c:pt>
                <c:pt idx="1">
                  <c:v>0.39</c:v>
                </c:pt>
                <c:pt idx="2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'Figure 1'!$A$28</c:f>
              <c:strCache>
                <c:ptCount val="1"/>
                <c:pt idx="0">
                  <c:v>After Medicare Part B deduction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0687830687830898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297E-3"/>
                  <c:y val="3.9682539682539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2395E-3"/>
                  <c:y val="2.3809523809523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1'!$B$26:$D$26</c:f>
              <c:numCache>
                <c:formatCode>General</c:formatCode>
                <c:ptCount val="3"/>
                <c:pt idx="0">
                  <c:v>1995</c:v>
                </c:pt>
                <c:pt idx="1">
                  <c:v>2015</c:v>
                </c:pt>
                <c:pt idx="2">
                  <c:v>2035</c:v>
                </c:pt>
              </c:numCache>
            </c:numRef>
          </c:cat>
          <c:val>
            <c:numRef>
              <c:f>'Figure 1'!$B$28:$D$28</c:f>
              <c:numCache>
                <c:formatCode>0%</c:formatCode>
                <c:ptCount val="3"/>
                <c:pt idx="0">
                  <c:v>0.41</c:v>
                </c:pt>
                <c:pt idx="1">
                  <c:v>0.37</c:v>
                </c:pt>
                <c:pt idx="2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'Figure 1'!$A$29</c:f>
              <c:strCache>
                <c:ptCount val="1"/>
                <c:pt idx="0">
                  <c:v>After personal income taxation</c:v>
                </c:pt>
              </c:strCache>
            </c:strRef>
          </c:tx>
          <c:spPr>
            <a:pattFill prst="pct10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E-2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19047619047601E-2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53439153439199E-2"/>
                  <c:y val="2.182555305586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44444444444506E-2"/>
                      <c:h val="7.182539682539680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1'!$B$26:$D$26</c:f>
              <c:numCache>
                <c:formatCode>General</c:formatCode>
                <c:ptCount val="3"/>
                <c:pt idx="0">
                  <c:v>1995</c:v>
                </c:pt>
                <c:pt idx="1">
                  <c:v>2015</c:v>
                </c:pt>
                <c:pt idx="2">
                  <c:v>2035</c:v>
                </c:pt>
              </c:numCache>
            </c:numRef>
          </c:cat>
          <c:val>
            <c:numRef>
              <c:f>'Figure 1'!$B$29:$D$29</c:f>
              <c:numCache>
                <c:formatCode>0%</c:formatCode>
                <c:ptCount val="3"/>
                <c:pt idx="0">
                  <c:v>0.41</c:v>
                </c:pt>
                <c:pt idx="1">
                  <c:v>0.37</c:v>
                </c:pt>
                <c:pt idx="2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4958432"/>
        <c:axId val="174958992"/>
      </c:barChart>
      <c:catAx>
        <c:axId val="1749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958992"/>
        <c:crosses val="autoZero"/>
        <c:auto val="1"/>
        <c:lblAlgn val="ctr"/>
        <c:lblOffset val="100"/>
        <c:noMultiLvlLbl val="0"/>
      </c:catAx>
      <c:valAx>
        <c:axId val="174958992"/>
        <c:scaling>
          <c:orientation val="minMax"/>
          <c:max val="0.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9584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03412073490815"/>
          <c:y val="4.4393200849893802E-2"/>
          <c:w val="0.70001093613298337"/>
          <c:h val="0.1652627796525429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1917391904961"/>
          <c:y val="1.58730158730159E-2"/>
          <c:w val="0.75398082608095041"/>
          <c:h val="0.89714285714285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10'!$B$30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10'!$A$31:$A$33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10'!$B$31:$B$33</c:f>
              <c:numCache>
                <c:formatCode>"$"#,##0</c:formatCode>
                <c:ptCount val="3"/>
                <c:pt idx="0">
                  <c:v>35000</c:v>
                </c:pt>
                <c:pt idx="1">
                  <c:v>70000</c:v>
                </c:pt>
                <c:pt idx="2">
                  <c:v>120000</c:v>
                </c:pt>
              </c:numCache>
            </c:numRef>
          </c:val>
        </c:ser>
        <c:ser>
          <c:idx val="1"/>
          <c:order val="1"/>
          <c:tx>
            <c:strRef>
              <c:f>'Figure 10'!$C$30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10'!$A$31:$A$33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10'!$C$31:$C$33</c:f>
              <c:numCache>
                <c:formatCode>"$"#,##0</c:formatCode>
                <c:ptCount val="3"/>
                <c:pt idx="0">
                  <c:v>48000</c:v>
                </c:pt>
                <c:pt idx="1">
                  <c:v>100000</c:v>
                </c:pt>
                <c:pt idx="2">
                  <c:v>111000</c:v>
                </c:pt>
              </c:numCache>
            </c:numRef>
          </c:val>
        </c:ser>
        <c:ser>
          <c:idx val="2"/>
          <c:order val="2"/>
          <c:tx>
            <c:strRef>
              <c:f>'Figure 10'!$D$30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1.30796150481191E-2"/>
                  <c:y val="-1.123609548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10'!$A$31:$A$33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10'!$D$31:$D$33</c:f>
              <c:numCache>
                <c:formatCode>"$"#,##0</c:formatCode>
                <c:ptCount val="3"/>
                <c:pt idx="0">
                  <c:v>40000</c:v>
                </c:pt>
                <c:pt idx="1">
                  <c:v>97000</c:v>
                </c:pt>
                <c:pt idx="2">
                  <c:v>135000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09904"/>
        <c:axId val="219310464"/>
      </c:barChart>
      <c:catAx>
        <c:axId val="219309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 of head of household</a:t>
                </a:r>
              </a:p>
            </c:rich>
          </c:tx>
          <c:layout>
            <c:manualLayout>
              <c:xMode val="edge"/>
              <c:yMode val="edge"/>
              <c:x val="5.5565685868213838E-4"/>
              <c:y val="0.198650793650793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219310464"/>
        <c:crosses val="autoZero"/>
        <c:auto val="1"/>
        <c:lblAlgn val="ctr"/>
        <c:lblOffset val="100"/>
        <c:noMultiLvlLbl val="0"/>
      </c:catAx>
      <c:valAx>
        <c:axId val="219310464"/>
        <c:scaling>
          <c:orientation val="minMax"/>
          <c:max val="150000"/>
        </c:scaling>
        <c:delete val="0"/>
        <c:axPos val="b"/>
        <c:majorGridlines>
          <c:spPr>
            <a:ln w="3175"/>
          </c:spPr>
        </c:majorGridlines>
        <c:numFmt formatCode="&quot;$&quot;#,##0" sourceLinked="1"/>
        <c:majorTickMark val="out"/>
        <c:minorTickMark val="none"/>
        <c:tickLblPos val="nextTo"/>
        <c:spPr>
          <a:ln w="3175"/>
        </c:spPr>
        <c:crossAx val="219309904"/>
        <c:crosses val="autoZero"/>
        <c:crossBetween val="between"/>
        <c:majorUnit val="50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6898622047244103"/>
          <c:y val="0.69059836270466202"/>
          <c:w val="0.120430008748906"/>
          <c:h val="0.17212317210348699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97594050743698E-2"/>
          <c:y val="2.636920384951881E-2"/>
          <c:w val="0.92587007874015803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11'!$A$24:$A$27</c:f>
              <c:strCache>
                <c:ptCount val="4"/>
                <c:pt idx="0">
                  <c:v>Required ratio</c:v>
                </c:pt>
                <c:pt idx="1">
                  <c:v>Actual overall</c:v>
                </c:pt>
                <c:pt idx="2">
                  <c:v>Actual with DB</c:v>
                </c:pt>
                <c:pt idx="3">
                  <c:v>Actual without DB</c:v>
                </c:pt>
              </c:strCache>
            </c:strRef>
          </c:cat>
          <c:val>
            <c:numRef>
              <c:f>'Figure 11'!$B$24:$B$27</c:f>
              <c:numCache>
                <c:formatCode>General</c:formatCode>
                <c:ptCount val="4"/>
                <c:pt idx="0">
                  <c:v>8.5</c:v>
                </c:pt>
                <c:pt idx="1">
                  <c:v>2.5</c:v>
                </c:pt>
                <c:pt idx="2">
                  <c:v>2.1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13264"/>
        <c:axId val="219313824"/>
      </c:barChart>
      <c:catAx>
        <c:axId val="21931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9313824"/>
        <c:crosses val="autoZero"/>
        <c:auto val="1"/>
        <c:lblAlgn val="ctr"/>
        <c:lblOffset val="100"/>
        <c:noMultiLvlLbl val="0"/>
      </c:catAx>
      <c:valAx>
        <c:axId val="219313824"/>
        <c:scaling>
          <c:orientation val="minMax"/>
          <c:max val="1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21931326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330827092298"/>
          <c:y val="2.8561401387162101E-2"/>
          <c:w val="0.81243048721992805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392203242354599E-17"/>
                  <c:y val="9.7323600973235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3360218375537E-2"/>
                  <c:y val="-2.5902436023622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5549312414936E-2"/>
                  <c:y val="-1.55856299212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898514050226097E-3"/>
                  <c:y val="-1.0480437198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983747547545502E-3"/>
                  <c:y val="-4.9918819048996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12'!$A$25:$A$29</c:f>
              <c:strCache>
                <c:ptCount val="5"/>
                <c:pt idx="0">
                  <c:v>Hypothetical</c:v>
                </c:pt>
                <c:pt idx="4">
                  <c:v>Observed*</c:v>
                </c:pt>
              </c:strCache>
            </c:strRef>
          </c:cat>
          <c:val>
            <c:numRef>
              <c:f>'Figure 12'!$B$25:$B$29</c:f>
              <c:numCache>
                <c:formatCode>"$"#,##0_);[Red]\("$"#,##0\)</c:formatCode>
                <c:ptCount val="5"/>
                <c:pt idx="0">
                  <c:v>364000</c:v>
                </c:pt>
                <c:pt idx="1">
                  <c:v>304000</c:v>
                </c:pt>
                <c:pt idx="2">
                  <c:v>228000</c:v>
                </c:pt>
                <c:pt idx="3">
                  <c:v>160000</c:v>
                </c:pt>
                <c:pt idx="4">
                  <c:v>104000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16064"/>
        <c:axId val="219316624"/>
      </c:barChart>
      <c:catAx>
        <c:axId val="219316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/>
        </c:spPr>
        <c:crossAx val="219316624"/>
        <c:crosses val="autoZero"/>
        <c:auto val="1"/>
        <c:lblAlgn val="ctr"/>
        <c:lblOffset val="100"/>
        <c:noMultiLvlLbl val="0"/>
      </c:catAx>
      <c:valAx>
        <c:axId val="219316624"/>
        <c:scaling>
          <c:orientation val="minMax"/>
          <c:max val="400000"/>
          <c:min val="0"/>
        </c:scaling>
        <c:delete val="0"/>
        <c:axPos val="l"/>
        <c:majorGridlines>
          <c:spPr>
            <a:ln w="3175"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/>
        </c:spPr>
        <c:crossAx val="219316064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 paperSize="0" orientation="portrait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8561429821272299E-2"/>
          <c:w val="0.83970822397200351"/>
          <c:h val="0.88445444319460065"/>
        </c:manualLayout>
      </c:layout>
      <c:areaChart>
        <c:grouping val="standard"/>
        <c:varyColors val="0"/>
        <c:ser>
          <c:idx val="3"/>
          <c:order val="0"/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cat>
            <c:numRef>
              <c:f>'Figure 2'!$A$25:$A$62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'Figure 2'!$B$25:$B$62</c:f>
              <c:numCache>
                <c:formatCode>0.00%</c:formatCode>
                <c:ptCount val="38"/>
                <c:pt idx="0">
                  <c:v>0.59164011478424072</c:v>
                </c:pt>
                <c:pt idx="1">
                  <c:v>0.58876103162765503</c:v>
                </c:pt>
                <c:pt idx="2">
                  <c:v>0.58049684762954712</c:v>
                </c:pt>
                <c:pt idx="3">
                  <c:v>0.56851375102996826</c:v>
                </c:pt>
                <c:pt idx="4">
                  <c:v>0.56675845384597778</c:v>
                </c:pt>
                <c:pt idx="5">
                  <c:v>0.55605220794677734</c:v>
                </c:pt>
                <c:pt idx="6">
                  <c:v>0.55991244316101074</c:v>
                </c:pt>
                <c:pt idx="7">
                  <c:v>0.55552273988723755</c:v>
                </c:pt>
                <c:pt idx="8">
                  <c:v>0.55517727136611938</c:v>
                </c:pt>
                <c:pt idx="9">
                  <c:v>0.56071263551712036</c:v>
                </c:pt>
                <c:pt idx="10">
                  <c:v>0.56397467851638794</c:v>
                </c:pt>
                <c:pt idx="11">
                  <c:v>0.57600164413452148</c:v>
                </c:pt>
                <c:pt idx="12">
                  <c:v>0.57355844974517822</c:v>
                </c:pt>
                <c:pt idx="13">
                  <c:v>0.57866734266281128</c:v>
                </c:pt>
                <c:pt idx="14">
                  <c:v>0.570698082447052</c:v>
                </c:pt>
                <c:pt idx="15">
                  <c:v>0.60313475131988525</c:v>
                </c:pt>
                <c:pt idx="16">
                  <c:v>0.59953916072845459</c:v>
                </c:pt>
                <c:pt idx="17">
                  <c:v>0.61986178159713745</c:v>
                </c:pt>
                <c:pt idx="18">
                  <c:v>0.61835563182830811</c:v>
                </c:pt>
                <c:pt idx="19">
                  <c:v>0.63695031404495239</c:v>
                </c:pt>
                <c:pt idx="20">
                  <c:v>0.63232702016830444</c:v>
                </c:pt>
                <c:pt idx="21">
                  <c:v>0.63249498605728149</c:v>
                </c:pt>
                <c:pt idx="22">
                  <c:v>0.62068158388137817</c:v>
                </c:pt>
                <c:pt idx="23">
                  <c:v>0.59577929973602295</c:v>
                </c:pt>
                <c:pt idx="24">
                  <c:v>0.59952425956726074</c:v>
                </c:pt>
                <c:pt idx="25">
                  <c:v>0.59730243682861328</c:v>
                </c:pt>
                <c:pt idx="26">
                  <c:v>0.57701998949050903</c:v>
                </c:pt>
                <c:pt idx="27">
                  <c:v>0.55705511569976807</c:v>
                </c:pt>
                <c:pt idx="28">
                  <c:v>0.57624846696853638</c:v>
                </c:pt>
                <c:pt idx="29">
                  <c:v>0.55871748924255371</c:v>
                </c:pt>
                <c:pt idx="30">
                  <c:v>0.54219299554824829</c:v>
                </c:pt>
                <c:pt idx="31">
                  <c:v>0.53995966911315918</c:v>
                </c:pt>
                <c:pt idx="32">
                  <c:v>0.53538250923156738</c:v>
                </c:pt>
                <c:pt idx="33">
                  <c:v>0.53413510322570801</c:v>
                </c:pt>
                <c:pt idx="34">
                  <c:v>0.53467768430709839</c:v>
                </c:pt>
                <c:pt idx="35">
                  <c:v>0.48752689361572266</c:v>
                </c:pt>
                <c:pt idx="36">
                  <c:v>0.4526611864566803</c:v>
                </c:pt>
                <c:pt idx="37">
                  <c:v>0.42535725235939026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24-4B9B-9ACA-CAD5435691CC}"/>
            </c:ext>
            <c:ext xmlns:c15="http://schemas.microsoft.com/office/drawing/2012/chart" uri="{02D57815-91ED-43cb-92C2-25804820EDAC}">
              <c15:filteredSeriesTitle>
                <c15:tx>
                  <c:v>Employer offers, private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82048"/>
        <c:axId val="218982608"/>
      </c:areaChart>
      <c:catAx>
        <c:axId val="2189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189826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8982608"/>
        <c:scaling>
          <c:orientation val="minMax"/>
          <c:max val="1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18982048"/>
        <c:crosses val="autoZero"/>
        <c:crossBetween val="midCat"/>
        <c:majorUnit val="0.25"/>
      </c:valAx>
    </c:plotArea>
    <c:plotVisOnly val="1"/>
    <c:dispBlanksAs val="gap"/>
    <c:showDLblsOverMax val="0"/>
  </c:chart>
  <c:spPr>
    <a:pattFill prst="pct5">
      <a:fgClr>
        <a:sysClr val="window" lastClr="FFFFFF"/>
      </a:fgClr>
      <a:bgClr>
        <a:schemeClr val="bg1"/>
      </a:bgClr>
    </a:patt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E-2"/>
          <c:w val="0.90637489063867016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6272575279203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331663192151095E-17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3'!$B$25:$D$25</c:f>
              <c:numCache>
                <c:formatCode>0%</c:formatCode>
                <c:ptCount val="3"/>
                <c:pt idx="0">
                  <c:v>0.61949129999999997</c:v>
                </c:pt>
                <c:pt idx="1">
                  <c:v>0.12319289999999999</c:v>
                </c:pt>
                <c:pt idx="2">
                  <c:v>0.25731579999999998</c:v>
                </c:pt>
              </c:numCache>
            </c:numRef>
          </c:val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4657428374133097E-3"/>
                  <c:y val="7.494063242094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3158257304915E-2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498760224066698E-3"/>
                  <c:y val="4.8528308961380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3'!$B$26:$D$26</c:f>
              <c:numCache>
                <c:formatCode>0%</c:formatCode>
                <c:ptCount val="3"/>
                <c:pt idx="0">
                  <c:v>0.23716680000000001</c:v>
                </c:pt>
                <c:pt idx="1">
                  <c:v>0.60105869999999995</c:v>
                </c:pt>
                <c:pt idx="2">
                  <c:v>0.16177449999999999</c:v>
                </c:pt>
              </c:numCache>
            </c:numRef>
          </c:val>
        </c:ser>
        <c:ser>
          <c:idx val="2"/>
          <c:order val="2"/>
          <c:tx>
            <c:strRef>
              <c:f>'Figure 3'!$A$27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2636301913677802E-3"/>
                  <c:y val="7.9365079365078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637266344758E-3"/>
                  <c:y val="1.543057117860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408048262100199E-3"/>
                  <c:y val="1.3231783527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3'!$B$27:$D$27</c:f>
              <c:numCache>
                <c:formatCode>0%</c:formatCode>
                <c:ptCount val="3"/>
                <c:pt idx="0">
                  <c:v>0.16834859999999999</c:v>
                </c:pt>
                <c:pt idx="1">
                  <c:v>0.73248029999999997</c:v>
                </c:pt>
                <c:pt idx="2">
                  <c:v>9.9171099999999998E-2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85968"/>
        <c:axId val="218986528"/>
      </c:barChart>
      <c:catAx>
        <c:axId val="21898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18986528"/>
        <c:crosses val="autoZero"/>
        <c:auto val="1"/>
        <c:lblAlgn val="ctr"/>
        <c:lblOffset val="100"/>
        <c:noMultiLvlLbl val="0"/>
      </c:catAx>
      <c:valAx>
        <c:axId val="21898652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189859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4963692038495"/>
          <c:y val="4.5528371453568299E-2"/>
          <c:w val="0.119727642348743"/>
          <c:h val="0.162253780777402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7777777777783E-2"/>
          <c:y val="2.63692038495188E-2"/>
          <c:w val="0.91747222222222224"/>
          <c:h val="0.88864579427571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4'!$A$24:$A$26</c:f>
              <c:strCache>
                <c:ptCount val="3"/>
                <c:pt idx="0">
                  <c:v>Defined benefit</c:v>
                </c:pt>
                <c:pt idx="1">
                  <c:v>Defined contribution</c:v>
                </c:pt>
                <c:pt idx="2">
                  <c:v>IRA</c:v>
                </c:pt>
              </c:strCache>
            </c:strRef>
          </c:cat>
          <c:val>
            <c:numRef>
              <c:f>'Figure 4'!$B$24:$B$26</c:f>
              <c:numCache>
                <c:formatCode>"$"#,##0.0</c:formatCode>
                <c:ptCount val="3"/>
                <c:pt idx="0">
                  <c:v>3.2</c:v>
                </c:pt>
                <c:pt idx="1">
                  <c:v>5.8</c:v>
                </c:pt>
                <c:pt idx="2">
                  <c:v>8.1999999999999993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31520"/>
        <c:axId val="138732080"/>
      </c:barChart>
      <c:catAx>
        <c:axId val="13873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8732080"/>
        <c:crosses val="autoZero"/>
        <c:auto val="1"/>
        <c:lblAlgn val="ctr"/>
        <c:lblOffset val="100"/>
        <c:noMultiLvlLbl val="0"/>
      </c:catAx>
      <c:valAx>
        <c:axId val="13873208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8731520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3692038495188E-2"/>
          <c:w val="0.889708223972004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Participating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5'!$A$25:$A$33</c:f>
              <c:numCache>
                <c:formatCode>General</c:formatCode>
                <c:ptCount val="9"/>
                <c:pt idx="0">
                  <c:v>1988</c:v>
                </c:pt>
                <c:pt idx="1">
                  <c:v>1993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  <c:pt idx="7">
                  <c:v>2013</c:v>
                </c:pt>
                <c:pt idx="8">
                  <c:v>2016</c:v>
                </c:pt>
              </c:numCache>
            </c:numRef>
          </c:cat>
          <c:val>
            <c:numRef>
              <c:f>'Figure 5'!$B$25:$B$33</c:f>
              <c:numCache>
                <c:formatCode>0%</c:formatCode>
                <c:ptCount val="9"/>
                <c:pt idx="0">
                  <c:v>0.57000000000000006</c:v>
                </c:pt>
                <c:pt idx="1">
                  <c:v>0.65</c:v>
                </c:pt>
                <c:pt idx="2">
                  <c:v>0.75100619999999996</c:v>
                </c:pt>
                <c:pt idx="3">
                  <c:v>0.73933130000000002</c:v>
                </c:pt>
                <c:pt idx="4">
                  <c:v>0.78718290000000002</c:v>
                </c:pt>
                <c:pt idx="5">
                  <c:v>0.79518659999999997</c:v>
                </c:pt>
                <c:pt idx="6">
                  <c:v>0.79393689999999995</c:v>
                </c:pt>
                <c:pt idx="7">
                  <c:v>0.79185000000000005</c:v>
                </c:pt>
                <c:pt idx="8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34320"/>
        <c:axId val="138734880"/>
      </c:barChart>
      <c:catAx>
        <c:axId val="13873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734880"/>
        <c:crosses val="autoZero"/>
        <c:auto val="1"/>
        <c:lblAlgn val="ctr"/>
        <c:lblOffset val="100"/>
        <c:noMultiLvlLbl val="0"/>
      </c:catAx>
      <c:valAx>
        <c:axId val="138734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734320"/>
        <c:crosses val="autoZero"/>
        <c:crossBetween val="between"/>
        <c:majorUnit val="0.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89947134733158396"/>
          <c:h val="0.886646669166354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6'!$C$25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'Figure 6'!$A$26:$A$35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6'!$C$26:$C$35</c:f>
              <c:numCache>
                <c:formatCode>0.0%</c:formatCode>
                <c:ptCount val="10"/>
                <c:pt idx="0">
                  <c:v>7.2999999999999995E-2</c:v>
                </c:pt>
                <c:pt idx="1">
                  <c:v>7.0000000000000007E-2</c:v>
                </c:pt>
                <c:pt idx="2">
                  <c:v>6.8000000000000005E-2</c:v>
                </c:pt>
                <c:pt idx="3">
                  <c:v>6.9000000000000006E-2</c:v>
                </c:pt>
                <c:pt idx="4">
                  <c:v>6.9000000000000006E-2</c:v>
                </c:pt>
                <c:pt idx="5">
                  <c:v>6.9000000000000006E-2</c:v>
                </c:pt>
                <c:pt idx="6">
                  <c:v>7.0000000000000007E-2</c:v>
                </c:pt>
                <c:pt idx="7">
                  <c:v>6.8000000000000005E-2</c:v>
                </c:pt>
                <c:pt idx="8">
                  <c:v>6.9000000000000006E-2</c:v>
                </c:pt>
                <c:pt idx="9">
                  <c:v>6.2E-2</c:v>
                </c:pt>
              </c:numCache>
            </c:numRef>
          </c:val>
        </c:ser>
        <c:ser>
          <c:idx val="1"/>
          <c:order val="1"/>
          <c:tx>
            <c:strRef>
              <c:f>'Figure 6'!$B$25</c:f>
              <c:strCache>
                <c:ptCount val="1"/>
                <c:pt idx="0">
                  <c:v>Employer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'Figure 6'!$A$26:$A$35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6'!$B$26:$B$35</c:f>
              <c:numCache>
                <c:formatCode>0.0%</c:formatCode>
                <c:ptCount val="10"/>
                <c:pt idx="0">
                  <c:v>3.4000000000000002E-2</c:v>
                </c:pt>
                <c:pt idx="1">
                  <c:v>3.599999999999999E-2</c:v>
                </c:pt>
                <c:pt idx="2">
                  <c:v>0.03</c:v>
                </c:pt>
                <c:pt idx="3">
                  <c:v>3.5000000000000003E-2</c:v>
                </c:pt>
                <c:pt idx="4">
                  <c:v>3.599999999999999E-2</c:v>
                </c:pt>
                <c:pt idx="5">
                  <c:v>3.9000000000000007E-2</c:v>
                </c:pt>
                <c:pt idx="6">
                  <c:v>3.8999999999999993E-2</c:v>
                </c:pt>
                <c:pt idx="7">
                  <c:v>4.0999999999999995E-2</c:v>
                </c:pt>
                <c:pt idx="8">
                  <c:v>3.9000000000000007E-2</c:v>
                </c:pt>
                <c:pt idx="9">
                  <c:v>4.7E-2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737680"/>
        <c:axId val="138738240"/>
      </c:barChart>
      <c:catAx>
        <c:axId val="13873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38738240"/>
        <c:crosses val="autoZero"/>
        <c:auto val="1"/>
        <c:lblAlgn val="ctr"/>
        <c:lblOffset val="100"/>
        <c:noMultiLvlLbl val="0"/>
      </c:catAx>
      <c:valAx>
        <c:axId val="138738240"/>
        <c:scaling>
          <c:orientation val="minMax"/>
          <c:max val="0.15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38737680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3742189413823272"/>
          <c:y val="4.6995688038995113E-2"/>
          <c:w val="0.35633661417322837"/>
          <c:h val="7.6643544556930399E-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0.12663229596300499"/>
          <c:w val="0.84363582677165405"/>
          <c:h val="0.73393357080364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Plans offering target date funds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2.5462668816040001E-17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777777777801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3945756780402398E-3"/>
                  <c:y val="1.789557555305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185067526416E-16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777777777776799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7'!$A$25:$A$36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7'!$B$25:$B$36</c:f>
              <c:numCache>
                <c:formatCode>0%</c:formatCode>
                <c:ptCount val="12"/>
                <c:pt idx="0">
                  <c:v>0.28000000000000003</c:v>
                </c:pt>
                <c:pt idx="1">
                  <c:v>0.43</c:v>
                </c:pt>
                <c:pt idx="2">
                  <c:v>0.57999999999999996</c:v>
                </c:pt>
                <c:pt idx="3">
                  <c:v>0.68</c:v>
                </c:pt>
                <c:pt idx="4">
                  <c:v>0.75</c:v>
                </c:pt>
                <c:pt idx="5">
                  <c:v>0.79</c:v>
                </c:pt>
                <c:pt idx="6">
                  <c:v>0.82</c:v>
                </c:pt>
                <c:pt idx="7">
                  <c:v>0.84</c:v>
                </c:pt>
                <c:pt idx="8">
                  <c:v>0.86</c:v>
                </c:pt>
                <c:pt idx="9">
                  <c:v>0.88</c:v>
                </c:pt>
                <c:pt idx="10">
                  <c:v>0.9</c:v>
                </c:pt>
                <c:pt idx="11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EC-4CEF-81E0-9080BA4AA2B1}"/>
            </c:ext>
          </c:extLst>
        </c:ser>
        <c:ser>
          <c:idx val="1"/>
          <c:order val="1"/>
          <c:tx>
            <c:strRef>
              <c:f>'Figure 7'!$C$24</c:f>
              <c:strCache>
                <c:ptCount val="1"/>
                <c:pt idx="0">
                  <c:v>Participants using target date funds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1.56861329833771E-2"/>
                  <c:y val="1.61601674790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183070866141701E-2"/>
                  <c:y val="1.61601674790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69947506561699E-2"/>
                  <c:y val="1.4081989751281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295713035870499E-2"/>
                  <c:y val="2.06152355955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26771653543301E-2"/>
                  <c:y val="1.62598425196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4019466316710401E-2"/>
                  <c:y val="1.7713723284589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808617672790899E-2"/>
                  <c:y val="8.3233345831771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8EC-4CEF-81E0-9080BA4AA2B1}"/>
                </c:ext>
                <c:ext xmlns:c15="http://schemas.microsoft.com/office/drawing/2012/chart" uri="{CE6537A1-D6FC-4f65-9D91-7224C49458BB}">
                  <c15:layout>
                    <c:manualLayout>
                      <c:w val="7.7763998250218694E-2"/>
                      <c:h val="7.460317460317460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2.8092957130358601E-2"/>
                  <c:y val="1.0164041994750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785870516185501E-2"/>
                  <c:y val="1.4082302212223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8EC-4CEF-81E0-9080BA4AA2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7413167104111898E-2"/>
                  <c:y val="1.4275715535558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8EC-4CEF-81E0-9080BA4AA2B1}"/>
                </c:ext>
                <c:ext xmlns:c15="http://schemas.microsoft.com/office/drawing/2012/chart" uri="{CE6537A1-D6FC-4f65-9D91-7224C49458BB}">
                  <c15:layout>
                    <c:manualLayout>
                      <c:w val="7.7763998250218694E-2"/>
                      <c:h val="5.4761904761904803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4999999999999901E-2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D56-4E6B-A592-5AB865A99F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1160214348206237E-2"/>
                  <c:y val="-1.387778780781445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D56-4E6B-A592-5AB865A99FDA}"/>
                </c:ext>
                <c:ext xmlns:c15="http://schemas.microsoft.com/office/drawing/2012/chart" uri="{CE6537A1-D6FC-4f65-9D91-7224C49458BB}">
                  <c15:layout>
                    <c:manualLayout>
                      <c:w val="9.0084426946631671E-2"/>
                      <c:h val="6.6666666666666666E-2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7'!$A$25:$A$36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7'!$C$25:$C$36</c:f>
              <c:numCache>
                <c:formatCode>0%</c:formatCode>
                <c:ptCount val="12"/>
                <c:pt idx="0">
                  <c:v>0.05</c:v>
                </c:pt>
                <c:pt idx="1">
                  <c:v>0.1</c:v>
                </c:pt>
                <c:pt idx="2">
                  <c:v>0.18</c:v>
                </c:pt>
                <c:pt idx="3">
                  <c:v>0.28000000000000003</c:v>
                </c:pt>
                <c:pt idx="4">
                  <c:v>0.34</c:v>
                </c:pt>
                <c:pt idx="5">
                  <c:v>0.42</c:v>
                </c:pt>
                <c:pt idx="6">
                  <c:v>0.47</c:v>
                </c:pt>
                <c:pt idx="7">
                  <c:v>0.51</c:v>
                </c:pt>
                <c:pt idx="8">
                  <c:v>0.55000000000000004</c:v>
                </c:pt>
                <c:pt idx="9">
                  <c:v>0.64</c:v>
                </c:pt>
                <c:pt idx="10">
                  <c:v>0.69</c:v>
                </c:pt>
                <c:pt idx="11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8EC-4CEF-81E0-9080BA4AA2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0"/>
        <c:axId val="219527888"/>
        <c:axId val="219528448"/>
      </c:barChart>
      <c:catAx>
        <c:axId val="21952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19528448"/>
        <c:crosses val="autoZero"/>
        <c:auto val="1"/>
        <c:lblAlgn val="ctr"/>
        <c:lblOffset val="0"/>
        <c:noMultiLvlLbl val="0"/>
      </c:catAx>
      <c:valAx>
        <c:axId val="2195284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219527888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255349518810149"/>
          <c:y val="1.2648418947631499E-3"/>
          <c:w val="0.58442191601049898"/>
          <c:h val="0.114053555805524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53149606299203E-2"/>
          <c:y val="2.8561429821272299E-2"/>
          <c:w val="0.91545144356955399"/>
          <c:h val="0.8866466691663540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30555555555555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3"/>
                  <c:y val="-0.2552909011373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25462973378327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85067526416E-16"/>
                  <c:y val="-0.108465504311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8'!$A$25:$A$28</c:f>
              <c:strCache>
                <c:ptCount val="4"/>
                <c:pt idx="0">
                  <c:v>Equity</c:v>
                </c:pt>
                <c:pt idx="1">
                  <c:v>Bond</c:v>
                </c:pt>
                <c:pt idx="2">
                  <c:v>Target date</c:v>
                </c:pt>
                <c:pt idx="3">
                  <c:v>Money market</c:v>
                </c:pt>
              </c:strCache>
            </c:strRef>
          </c:cat>
          <c:val>
            <c:numRef>
              <c:f>'Figure 8'!$B$25:$B$28</c:f>
              <c:numCache>
                <c:formatCode>General</c:formatCode>
                <c:ptCount val="4"/>
                <c:pt idx="0">
                  <c:v>63</c:v>
                </c:pt>
                <c:pt idx="1">
                  <c:v>51</c:v>
                </c:pt>
                <c:pt idx="2">
                  <c:v>51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31248"/>
        <c:axId val="219531808"/>
      </c:barChart>
      <c:catAx>
        <c:axId val="21953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9531808"/>
        <c:crosses val="autoZero"/>
        <c:auto val="1"/>
        <c:lblAlgn val="ctr"/>
        <c:lblOffset val="100"/>
        <c:noMultiLvlLbl val="0"/>
      </c:catAx>
      <c:valAx>
        <c:axId val="219531808"/>
        <c:scaling>
          <c:orientation val="minMax"/>
          <c:max val="100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1953124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5371828521405E-2"/>
          <c:y val="2.8561429821272299E-2"/>
          <c:w val="0.91697462817147901"/>
          <c:h val="0.80687766903005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9'!$A$24:$A$28</c:f>
              <c:strCache>
                <c:ptCount val="5"/>
                <c:pt idx="0">
                  <c:v>Total</c:v>
                </c:pt>
                <c:pt idx="1">
                  <c:v>Cashouts</c:v>
                </c:pt>
                <c:pt idx="2">
                  <c:v>Hardship withdrawals</c:v>
                </c:pt>
                <c:pt idx="3">
                  <c:v>Post      </c:v>
                </c:pt>
                <c:pt idx="4">
                  <c:v>Loan defaults</c:v>
                </c:pt>
              </c:strCache>
            </c:strRef>
          </c:cat>
          <c:val>
            <c:numRef>
              <c:f>'Figure 9'!$B$24:$B$28</c:f>
              <c:numCache>
                <c:formatCode>0.0%</c:formatCode>
                <c:ptCount val="5"/>
                <c:pt idx="0" formatCode="0.00%">
                  <c:v>1.4999999999999999E-2</c:v>
                </c:pt>
                <c:pt idx="1">
                  <c:v>6.0000000000000001E-3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34048"/>
        <c:axId val="219534608"/>
      </c:barChart>
      <c:catAx>
        <c:axId val="21953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9534608"/>
        <c:crosses val="autoZero"/>
        <c:auto val="1"/>
        <c:lblAlgn val="ctr"/>
        <c:lblOffset val="100"/>
        <c:noMultiLvlLbl val="0"/>
      </c:catAx>
      <c:valAx>
        <c:axId val="219534608"/>
        <c:scaling>
          <c:orientation val="minMax"/>
          <c:max val="0.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19534048"/>
        <c:crosses val="autoZero"/>
        <c:crossBetween val="between"/>
        <c:majorUnit val="0.0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2</xdr:col>
      <xdr:colOff>666750</xdr:colOff>
      <xdr:row>18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228600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5</xdr:col>
      <xdr:colOff>628650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0.73412</cdr:x>
      <cdr:y>0.84845</cdr:y>
    </cdr:from>
    <cdr:to>
      <cdr:x>0.80677</cdr:x>
      <cdr:y>0.9288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402" y="2682355"/>
          <a:ext cx="347496" cy="254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59½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cdr:txBody>
    </cdr:sp>
  </cdr:relSizeAnchor>
  <cdr:relSizeAnchor xmlns:cdr="http://schemas.openxmlformats.org/drawingml/2006/chartDrawing">
    <cdr:from>
      <cdr:x>0.26575</cdr:x>
      <cdr:y>0.02627</cdr:y>
    </cdr:from>
    <cdr:to>
      <cdr:x>0.26575</cdr:x>
      <cdr:y>0.83631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1285875" y="84065"/>
          <a:ext cx="0" cy="259246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0.65122</cdr:x>
      <cdr:y>0.90361</cdr:y>
    </cdr:from>
    <cdr:to>
      <cdr:x>0.81985</cdr:x>
      <cdr:y>0.98207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0044" y="2891910"/>
          <a:ext cx="807919" cy="251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withdrawals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92075</xdr:rowOff>
    </xdr:from>
    <xdr:to>
      <xdr:col>5</xdr:col>
      <xdr:colOff>219075</xdr:colOff>
      <xdr:row>22</xdr:row>
      <xdr:rowOff>53975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176212</xdr:rowOff>
    </xdr:from>
    <xdr:to>
      <xdr:col>5</xdr:col>
      <xdr:colOff>504825</xdr:colOff>
      <xdr:row>17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381307</xdr:colOff>
      <xdr:row>18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0.7891</cdr:x>
      <cdr:y>0.55315</cdr:y>
    </cdr:from>
    <cdr:to>
      <cdr:x>0.8805</cdr:x>
      <cdr:y>0.67871</cdr:y>
    </cdr:to>
    <cdr:cxnSp macro="">
      <cdr:nvCxnSpPr>
        <cdr:cNvPr id="2" name="Straight Arrow Connector 1"/>
        <cdr:cNvCxnSpPr/>
      </cdr:nvCxnSpPr>
      <cdr:spPr>
        <a:xfrm xmlns:a="http://schemas.openxmlformats.org/drawingml/2006/main">
          <a:off x="3607996" y="1798413"/>
          <a:ext cx="417904" cy="408212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0.39679</cdr:x>
      <cdr:y>0.05113</cdr:y>
    </cdr:from>
    <cdr:to>
      <cdr:x>0.68426</cdr:x>
      <cdr:y>0.1385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814246" y="166222"/>
          <a:ext cx="1314401" cy="28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Fees</a:t>
          </a:r>
        </a:p>
      </cdr:txBody>
    </cdr:sp>
  </cdr:relSizeAnchor>
  <cdr:relSizeAnchor xmlns:cdr="http://schemas.openxmlformats.org/drawingml/2006/chartDrawing">
    <cdr:from>
      <cdr:x>0.53124</cdr:x>
      <cdr:y>0.22731</cdr:y>
    </cdr:from>
    <cdr:to>
      <cdr:x>0.81871</cdr:x>
      <cdr:y>0.33964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2429003" y="739038"/>
          <a:ext cx="1314401" cy="365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Leakages</a:t>
          </a:r>
        </a:p>
      </cdr:txBody>
    </cdr:sp>
  </cdr:relSizeAnchor>
  <cdr:relSizeAnchor xmlns:cdr="http://schemas.openxmlformats.org/drawingml/2006/chartDrawing">
    <cdr:from>
      <cdr:x>0.63626</cdr:x>
      <cdr:y>0.31529</cdr:y>
    </cdr:from>
    <cdr:to>
      <cdr:x>0.92373</cdr:x>
      <cdr:y>0.46549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2909178" y="1025075"/>
          <a:ext cx="1314401" cy="488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Intermittent contributions</a:t>
          </a:r>
        </a:p>
      </cdr:txBody>
    </cdr:sp>
  </cdr:relSizeAnchor>
  <cdr:relSizeAnchor xmlns:cdr="http://schemas.openxmlformats.org/drawingml/2006/chartDrawing">
    <cdr:from>
      <cdr:x>0.29804</cdr:x>
      <cdr:y>0.1084</cdr:y>
    </cdr:from>
    <cdr:to>
      <cdr:x>0.38886</cdr:x>
      <cdr:y>0.24512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1362730" y="352422"/>
          <a:ext cx="415270" cy="444503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0.45734</cdr:x>
      <cdr:y>0.23628</cdr:y>
    </cdr:from>
    <cdr:to>
      <cdr:x>0.55274</cdr:x>
      <cdr:y>0.40527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2091110" y="768194"/>
          <a:ext cx="436190" cy="549431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0.62447</cdr:x>
      <cdr:y>0.40658</cdr:y>
    </cdr:from>
    <cdr:to>
      <cdr:x>0.71106</cdr:x>
      <cdr:y>0.55762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2855269" y="1321889"/>
          <a:ext cx="395931" cy="491036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0.84256</cdr:x>
      <cdr:y>0.45523</cdr:y>
    </cdr:from>
    <cdr:to>
      <cdr:x>1</cdr:x>
      <cdr:y>0.5924</cdr:y>
    </cdr:to>
    <cdr:sp macro="" textlink="">
      <cdr:nvSpPr>
        <cdr:cNvPr id="9" name="TextBox 10"/>
        <cdr:cNvSpPr txBox="1"/>
      </cdr:nvSpPr>
      <cdr:spPr>
        <a:xfrm xmlns:a="http://schemas.openxmlformats.org/drawingml/2006/main">
          <a:off x="3852443" y="1480060"/>
          <a:ext cx="719864" cy="445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Immature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system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176211</xdr:rowOff>
    </xdr:from>
    <xdr:to>
      <xdr:col>6</xdr:col>
      <xdr:colOff>552449</xdr:colOff>
      <xdr:row>18</xdr:row>
      <xdr:rowOff>138111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0.10332</cdr:x>
      <cdr:y>0.25752</cdr:y>
    </cdr:from>
    <cdr:to>
      <cdr:x>0.2609</cdr:x>
      <cdr:y>0.35911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359" y="824156"/>
          <a:ext cx="720490" cy="32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59%</a:t>
          </a:r>
        </a:p>
      </cdr:txBody>
    </cdr:sp>
  </cdr:relSizeAnchor>
  <cdr:relSizeAnchor xmlns:cdr="http://schemas.openxmlformats.org/drawingml/2006/chartDrawing">
    <cdr:from>
      <cdr:x>0.11042</cdr:x>
      <cdr:y>0.32887</cdr:y>
    </cdr:from>
    <cdr:to>
      <cdr:x>0.13125</cdr:x>
      <cdr:y>0.38839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504826" y="1052514"/>
          <a:ext cx="95250" cy="19050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0.50486</cdr:x>
      <cdr:y>0.2748</cdr:y>
    </cdr:from>
    <cdr:to>
      <cdr:x>0.66245</cdr:x>
      <cdr:y>0.3764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08225" y="879475"/>
          <a:ext cx="720490" cy="32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64%</a:t>
          </a:r>
        </a:p>
      </cdr:txBody>
    </cdr:sp>
  </cdr:relSizeAnchor>
  <cdr:relSizeAnchor xmlns:cdr="http://schemas.openxmlformats.org/drawingml/2006/chartDrawing">
    <cdr:from>
      <cdr:x>0.89583</cdr:x>
      <cdr:y>0.40278</cdr:y>
    </cdr:from>
    <cdr:to>
      <cdr:x>1</cdr:x>
      <cdr:y>0.50437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95751" y="1289050"/>
          <a:ext cx="476249" cy="32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43%</a:t>
          </a:r>
        </a:p>
      </cdr:txBody>
    </cdr:sp>
  </cdr:relSizeAnchor>
  <cdr:relSizeAnchor xmlns:cdr="http://schemas.openxmlformats.org/drawingml/2006/chartDrawing">
    <cdr:from>
      <cdr:x>0.93542</cdr:x>
      <cdr:y>0.46875</cdr:y>
    </cdr:from>
    <cdr:to>
      <cdr:x>0.94861</cdr:x>
      <cdr:y>0.53075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4276726" y="1500189"/>
          <a:ext cx="60324" cy="198436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1</xdr:row>
      <xdr:rowOff>195261</xdr:rowOff>
    </xdr:from>
    <xdr:to>
      <xdr:col>4</xdr:col>
      <xdr:colOff>481012</xdr:colOff>
      <xdr:row>17</xdr:row>
      <xdr:rowOff>195261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</xdr:row>
      <xdr:rowOff>190500</xdr:rowOff>
    </xdr:from>
    <xdr:to>
      <xdr:col>6</xdr:col>
      <xdr:colOff>466723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4</xdr:col>
      <xdr:colOff>381000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6</xdr:col>
      <xdr:colOff>514350</xdr:colOff>
      <xdr:row>18</xdr:row>
      <xdr:rowOff>185737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0.07917</cdr:x>
      <cdr:y>0.19792</cdr:y>
    </cdr:from>
    <cdr:to>
      <cdr:x>0.21458</cdr:x>
      <cdr:y>0.28125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50" y="633413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10.7%</a:t>
          </a:r>
        </a:p>
      </cdr:txBody>
    </cdr:sp>
  </cdr:relSizeAnchor>
  <cdr:relSizeAnchor xmlns:cdr="http://schemas.openxmlformats.org/drawingml/2006/chartDrawing">
    <cdr:from>
      <cdr:x>0.17361</cdr:x>
      <cdr:y>0.20635</cdr:y>
    </cdr:from>
    <cdr:to>
      <cdr:x>0.30903</cdr:x>
      <cdr:y>0.28968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3750" y="660400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10.6%</a:t>
          </a:r>
        </a:p>
      </cdr:txBody>
    </cdr:sp>
  </cdr:relSizeAnchor>
  <cdr:relSizeAnchor xmlns:cdr="http://schemas.openxmlformats.org/drawingml/2006/chartDrawing">
    <cdr:from>
      <cdr:x>0.27153</cdr:x>
      <cdr:y>0.24802</cdr:y>
    </cdr:from>
    <cdr:to>
      <cdr:x>0.40694</cdr:x>
      <cdr:y>0.33135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41425" y="793750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9.8%</a:t>
          </a:r>
        </a:p>
      </cdr:txBody>
    </cdr:sp>
  </cdr:relSizeAnchor>
  <cdr:relSizeAnchor xmlns:cdr="http://schemas.openxmlformats.org/drawingml/2006/chartDrawing">
    <cdr:from>
      <cdr:x>0.34861</cdr:x>
      <cdr:y>0.2123</cdr:y>
    </cdr:from>
    <cdr:to>
      <cdr:x>0.48403</cdr:x>
      <cdr:y>0.29563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93850" y="679450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10.4%</a:t>
          </a:r>
        </a:p>
      </cdr:txBody>
    </cdr:sp>
  </cdr:relSizeAnchor>
  <cdr:relSizeAnchor xmlns:cdr="http://schemas.openxmlformats.org/drawingml/2006/chartDrawing">
    <cdr:from>
      <cdr:x>0.44028</cdr:x>
      <cdr:y>0.20933</cdr:y>
    </cdr:from>
    <cdr:to>
      <cdr:x>0.57569</cdr:x>
      <cdr:y>0.29266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12950" y="669925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10.5%</a:t>
          </a:r>
        </a:p>
      </cdr:txBody>
    </cdr:sp>
  </cdr:relSizeAnchor>
  <cdr:relSizeAnchor xmlns:cdr="http://schemas.openxmlformats.org/drawingml/2006/chartDrawing">
    <cdr:from>
      <cdr:x>0.53194</cdr:x>
      <cdr:y>0.19742</cdr:y>
    </cdr:from>
    <cdr:to>
      <cdr:x>0.66736</cdr:x>
      <cdr:y>0.28075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32050" y="631825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10.8%</a:t>
          </a:r>
        </a:p>
      </cdr:txBody>
    </cdr:sp>
  </cdr:relSizeAnchor>
  <cdr:relSizeAnchor xmlns:cdr="http://schemas.openxmlformats.org/drawingml/2006/chartDrawing">
    <cdr:from>
      <cdr:x>0.62361</cdr:x>
      <cdr:y>0.18849</cdr:y>
    </cdr:from>
    <cdr:to>
      <cdr:x>0.75903</cdr:x>
      <cdr:y>0.27183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51150" y="603250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10.9%</a:t>
          </a:r>
        </a:p>
      </cdr:txBody>
    </cdr:sp>
  </cdr:relSizeAnchor>
  <cdr:relSizeAnchor xmlns:cdr="http://schemas.openxmlformats.org/drawingml/2006/chartDrawing">
    <cdr:from>
      <cdr:x>0.71528</cdr:x>
      <cdr:y>0.18849</cdr:y>
    </cdr:from>
    <cdr:to>
      <cdr:x>0.85069</cdr:x>
      <cdr:y>0.27183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70250" y="603250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10.9%</a:t>
          </a:r>
        </a:p>
      </cdr:txBody>
    </cdr:sp>
  </cdr:relSizeAnchor>
  <cdr:relSizeAnchor xmlns:cdr="http://schemas.openxmlformats.org/drawingml/2006/chartDrawing">
    <cdr:from>
      <cdr:x>0.80069</cdr:x>
      <cdr:y>0.19742</cdr:y>
    </cdr:from>
    <cdr:to>
      <cdr:x>0.93611</cdr:x>
      <cdr:y>0.28075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60775" y="631825"/>
          <a:ext cx="619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10.8%</a:t>
          </a:r>
        </a:p>
      </cdr:txBody>
    </cdr:sp>
  </cdr:relSizeAnchor>
  <cdr:relSizeAnchor xmlns:cdr="http://schemas.openxmlformats.org/drawingml/2006/chartDrawing">
    <cdr:from>
      <cdr:x>0.91042</cdr:x>
      <cdr:y>0.18849</cdr:y>
    </cdr:from>
    <cdr:to>
      <cdr:x>1</cdr:x>
      <cdr:y>0.27183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162440" y="603243"/>
          <a:ext cx="409560" cy="266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10.9%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171450</xdr:rowOff>
    </xdr:from>
    <xdr:to>
      <xdr:col>6</xdr:col>
      <xdr:colOff>366712</xdr:colOff>
      <xdr:row>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Dissemination-Outreach\Remarks\2013\Alicia%20-%20Hartford\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4-12%202014%20Social%20Security%20Trustees%20Report\Trustee_Report_2014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3-8%20Trustees%20Report%20Update\Exhibits\LAYOUT%20IB_13-8_Figure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SSA%20-%202015%20Projects\Project%202.1%20-%20Trust%20Fund%20in%20Equities\Data\OASIDI%20Trust%20Fund%20Balance%20Projected%20from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3-15%20SS%20Retirement%20Age%20is%2070\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/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ColWidth="8.875" defaultRowHeight="15" x14ac:dyDescent="0.25"/>
  <cols>
    <col min="1" max="1" width="42.375" style="31" customWidth="1"/>
    <col min="2" max="16384" width="8.875" style="31"/>
  </cols>
  <sheetData>
    <row r="1" spans="1:1" ht="15.75" x14ac:dyDescent="0.25">
      <c r="A1" s="32" t="s">
        <v>32</v>
      </c>
    </row>
    <row r="21" spans="1:4" x14ac:dyDescent="0.25">
      <c r="A21" s="33" t="s">
        <v>34</v>
      </c>
    </row>
    <row r="22" spans="1:4" x14ac:dyDescent="0.25">
      <c r="A22" s="34" t="s">
        <v>35</v>
      </c>
    </row>
    <row r="23" spans="1:4" x14ac:dyDescent="0.25">
      <c r="A23" s="49" t="s">
        <v>0</v>
      </c>
    </row>
    <row r="24" spans="1:4" x14ac:dyDescent="0.25">
      <c r="A24" s="49"/>
    </row>
    <row r="26" spans="1:4" ht="15.75" x14ac:dyDescent="0.25">
      <c r="A26" s="43"/>
      <c r="B26" s="44">
        <v>1995</v>
      </c>
      <c r="C26" s="44">
        <v>2015</v>
      </c>
      <c r="D26" s="44">
        <v>2035</v>
      </c>
    </row>
    <row r="27" spans="1:4" ht="15.75" x14ac:dyDescent="0.25">
      <c r="A27" s="39" t="s">
        <v>33</v>
      </c>
      <c r="B27" s="40">
        <v>0.43</v>
      </c>
      <c r="C27" s="40">
        <v>0.39</v>
      </c>
      <c r="D27" s="40">
        <v>0.36</v>
      </c>
    </row>
    <row r="28" spans="1:4" ht="15.75" x14ac:dyDescent="0.25">
      <c r="A28" s="39" t="s">
        <v>31</v>
      </c>
      <c r="B28" s="40">
        <v>0.41</v>
      </c>
      <c r="C28" s="40">
        <v>0.37</v>
      </c>
      <c r="D28" s="40">
        <v>0.33</v>
      </c>
    </row>
    <row r="29" spans="1:4" ht="15.75" x14ac:dyDescent="0.25">
      <c r="A29" s="41" t="s">
        <v>21</v>
      </c>
      <c r="B29" s="42">
        <v>0.41</v>
      </c>
      <c r="C29" s="42">
        <v>0.37</v>
      </c>
      <c r="D29" s="42">
        <v>0.31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workbookViewId="0"/>
  </sheetViews>
  <sheetFormatPr defaultColWidth="7.625" defaultRowHeight="12.75" x14ac:dyDescent="0.2"/>
  <cols>
    <col min="1" max="1" width="14.625" style="11" customWidth="1"/>
    <col min="2" max="4" width="11.625" style="27" bestFit="1" customWidth="1"/>
    <col min="5" max="10" width="7.625" style="11"/>
    <col min="11" max="13" width="8.375" style="11" bestFit="1" customWidth="1"/>
    <col min="14" max="16384" width="7.625" style="11"/>
  </cols>
  <sheetData>
    <row r="1" spans="1:1" ht="15.75" x14ac:dyDescent="0.25">
      <c r="A1" t="s">
        <v>53</v>
      </c>
    </row>
    <row r="25" spans="1:5" x14ac:dyDescent="0.2">
      <c r="A25" s="90" t="s">
        <v>54</v>
      </c>
    </row>
    <row r="26" spans="1:5" x14ac:dyDescent="0.2">
      <c r="A26" s="3" t="s">
        <v>55</v>
      </c>
    </row>
    <row r="27" spans="1:5" x14ac:dyDescent="0.2">
      <c r="A27" s="1" t="s">
        <v>0</v>
      </c>
    </row>
    <row r="29" spans="1:5" x14ac:dyDescent="0.2">
      <c r="A29" s="12"/>
    </row>
    <row r="30" spans="1:5" s="12" customFormat="1" ht="31.5" x14ac:dyDescent="0.25">
      <c r="A30" s="30" t="s">
        <v>19</v>
      </c>
      <c r="B30" s="92">
        <v>2010</v>
      </c>
      <c r="C30" s="92">
        <v>2013</v>
      </c>
      <c r="D30" s="92">
        <v>2016</v>
      </c>
      <c r="E30" s="91"/>
    </row>
    <row r="31" spans="1:5" ht="15.75" x14ac:dyDescent="0.25">
      <c r="A31" s="26" t="s">
        <v>12</v>
      </c>
      <c r="B31" s="28">
        <v>35000</v>
      </c>
      <c r="C31" s="28">
        <v>48000</v>
      </c>
      <c r="D31" s="28">
        <v>40000</v>
      </c>
      <c r="E31" s="28"/>
    </row>
    <row r="32" spans="1:5" ht="15.75" x14ac:dyDescent="0.25">
      <c r="A32" s="26" t="s">
        <v>13</v>
      </c>
      <c r="B32" s="28">
        <v>70000</v>
      </c>
      <c r="C32" s="28">
        <v>100000</v>
      </c>
      <c r="D32" s="28">
        <v>97000</v>
      </c>
      <c r="E32" s="28"/>
    </row>
    <row r="33" spans="1:5" ht="15.75" x14ac:dyDescent="0.25">
      <c r="A33" s="93" t="s">
        <v>14</v>
      </c>
      <c r="B33" s="94">
        <v>120000</v>
      </c>
      <c r="C33" s="94">
        <v>111000</v>
      </c>
      <c r="D33" s="94">
        <v>135000</v>
      </c>
      <c r="E33" s="28"/>
    </row>
    <row r="34" spans="1:5" x14ac:dyDescent="0.2">
      <c r="A34" s="12"/>
      <c r="B34" s="29"/>
      <c r="C34" s="29"/>
      <c r="D34" s="29"/>
    </row>
    <row r="35" spans="1:5" x14ac:dyDescent="0.2">
      <c r="B35" s="29"/>
      <c r="C35" s="29"/>
      <c r="D35" s="29"/>
    </row>
    <row r="58" spans="1:4" x14ac:dyDescent="0.2">
      <c r="A58" s="12"/>
    </row>
    <row r="62" spans="1:4" x14ac:dyDescent="0.2">
      <c r="A62" s="12"/>
      <c r="B62" s="29"/>
      <c r="C62" s="29"/>
      <c r="D62" s="29"/>
    </row>
    <row r="63" spans="1:4" x14ac:dyDescent="0.2">
      <c r="A63" s="12"/>
      <c r="B63" s="29"/>
      <c r="C63" s="29"/>
      <c r="D63" s="29"/>
    </row>
    <row r="64" spans="1:4" x14ac:dyDescent="0.2">
      <c r="A64" s="12"/>
      <c r="B64" s="29"/>
      <c r="C64" s="29"/>
      <c r="D64" s="29"/>
    </row>
    <row r="88" spans="1:4" x14ac:dyDescent="0.2">
      <c r="A88" s="12"/>
    </row>
    <row r="92" spans="1:4" x14ac:dyDescent="0.2">
      <c r="A92" s="12"/>
      <c r="B92" s="29"/>
      <c r="C92" s="29"/>
      <c r="D92" s="29"/>
    </row>
    <row r="93" spans="1:4" x14ac:dyDescent="0.2">
      <c r="A93" s="12"/>
      <c r="B93" s="29"/>
      <c r="C93" s="29"/>
      <c r="D93" s="29"/>
    </row>
    <row r="94" spans="1:4" x14ac:dyDescent="0.2">
      <c r="A94" s="12"/>
      <c r="B94" s="29"/>
      <c r="C94" s="29"/>
      <c r="D94" s="29"/>
    </row>
    <row r="117" spans="1:4" x14ac:dyDescent="0.2">
      <c r="A117" s="12"/>
    </row>
    <row r="121" spans="1:4" x14ac:dyDescent="0.2">
      <c r="A121" s="12"/>
      <c r="B121" s="29"/>
      <c r="C121" s="29"/>
      <c r="D121" s="29"/>
    </row>
    <row r="122" spans="1:4" x14ac:dyDescent="0.2">
      <c r="A122" s="12"/>
      <c r="B122" s="29"/>
      <c r="C122" s="29"/>
      <c r="D122" s="29"/>
    </row>
    <row r="123" spans="1:4" x14ac:dyDescent="0.2">
      <c r="A123" s="12"/>
      <c r="B123" s="29"/>
      <c r="C123" s="29"/>
      <c r="D123" s="2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ColWidth="8.875" defaultRowHeight="15.75" x14ac:dyDescent="0.25"/>
  <cols>
    <col min="1" max="1" width="17.875" customWidth="1"/>
    <col min="2" max="2" width="8.875" style="13"/>
  </cols>
  <sheetData>
    <row r="1" spans="1:1" x14ac:dyDescent="0.25">
      <c r="A1" s="32" t="s">
        <v>56</v>
      </c>
    </row>
    <row r="20" spans="1:2" x14ac:dyDescent="0.25">
      <c r="A20" s="3" t="s">
        <v>60</v>
      </c>
    </row>
    <row r="21" spans="1:2" x14ac:dyDescent="0.25">
      <c r="A21" s="1" t="s">
        <v>0</v>
      </c>
    </row>
    <row r="22" spans="1:2" x14ac:dyDescent="0.25">
      <c r="A22" s="1"/>
    </row>
    <row r="24" spans="1:2" x14ac:dyDescent="0.25">
      <c r="A24" s="95" t="s">
        <v>57</v>
      </c>
      <c r="B24" s="84">
        <v>8.5</v>
      </c>
    </row>
    <row r="25" spans="1:2" x14ac:dyDescent="0.25">
      <c r="A25" s="96" t="s">
        <v>58</v>
      </c>
      <c r="B25" s="85">
        <v>2.5</v>
      </c>
    </row>
    <row r="26" spans="1:2" x14ac:dyDescent="0.25">
      <c r="A26" s="96" t="s">
        <v>59</v>
      </c>
      <c r="B26" s="85">
        <v>2.1</v>
      </c>
    </row>
    <row r="27" spans="1:2" x14ac:dyDescent="0.25">
      <c r="A27" s="97" t="s">
        <v>29</v>
      </c>
      <c r="B27" s="86">
        <v>2.6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11" defaultRowHeight="15.75" x14ac:dyDescent="0.25"/>
  <sheetData>
    <row r="1" spans="1:1" x14ac:dyDescent="0.25">
      <c r="A1" t="s">
        <v>61</v>
      </c>
    </row>
    <row r="21" spans="1:2" x14ac:dyDescent="0.25">
      <c r="A21" s="3" t="s">
        <v>20</v>
      </c>
    </row>
    <row r="22" spans="1:2" x14ac:dyDescent="0.25">
      <c r="A22" s="1" t="s">
        <v>0</v>
      </c>
    </row>
    <row r="25" spans="1:2" x14ac:dyDescent="0.25">
      <c r="A25" s="62" t="s">
        <v>11</v>
      </c>
      <c r="B25" s="98">
        <v>364000</v>
      </c>
    </row>
    <row r="26" spans="1:2" x14ac:dyDescent="0.25">
      <c r="A26" s="63"/>
      <c r="B26" s="99">
        <v>304000</v>
      </c>
    </row>
    <row r="27" spans="1:2" x14ac:dyDescent="0.25">
      <c r="A27" s="63"/>
      <c r="B27" s="99">
        <v>228000</v>
      </c>
    </row>
    <row r="28" spans="1:2" x14ac:dyDescent="0.25">
      <c r="A28" s="63"/>
      <c r="B28" s="99">
        <v>160000</v>
      </c>
    </row>
    <row r="29" spans="1:2" x14ac:dyDescent="0.25">
      <c r="A29" s="64" t="s">
        <v>22</v>
      </c>
      <c r="B29" s="100">
        <v>104000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2"/>
  <sheetViews>
    <sheetView workbookViewId="0"/>
  </sheetViews>
  <sheetFormatPr defaultColWidth="8.875" defaultRowHeight="15" x14ac:dyDescent="0.25"/>
  <cols>
    <col min="1" max="1" width="8.875" style="50"/>
    <col min="2" max="2" width="8.875" style="52"/>
    <col min="3" max="8" width="8.875" style="35"/>
    <col min="9" max="9" width="7.875" style="35" customWidth="1"/>
    <col min="10" max="10" width="8.875" style="35"/>
    <col min="11" max="11" width="8.875" style="35" bestFit="1" customWidth="1"/>
    <col min="12" max="16384" width="8.875" style="35"/>
  </cols>
  <sheetData>
    <row r="1" spans="1:1" ht="15.75" x14ac:dyDescent="0.25">
      <c r="A1" s="46" t="s">
        <v>36</v>
      </c>
    </row>
    <row r="19" spans="1:2" x14ac:dyDescent="0.25">
      <c r="A19" s="48"/>
    </row>
    <row r="21" spans="1:2" x14ac:dyDescent="0.25">
      <c r="A21" s="51" t="s">
        <v>37</v>
      </c>
    </row>
    <row r="22" spans="1:2" x14ac:dyDescent="0.25">
      <c r="A22" s="49" t="s">
        <v>0</v>
      </c>
    </row>
    <row r="25" spans="1:2" ht="15.75" x14ac:dyDescent="0.25">
      <c r="A25" s="54">
        <v>1979</v>
      </c>
      <c r="B25" s="55">
        <v>0.59164011478424072</v>
      </c>
    </row>
    <row r="26" spans="1:2" ht="15.75" x14ac:dyDescent="0.25">
      <c r="A26" s="56">
        <v>1980</v>
      </c>
      <c r="B26" s="57">
        <v>0.58876103162765503</v>
      </c>
    </row>
    <row r="27" spans="1:2" ht="15.75" x14ac:dyDescent="0.25">
      <c r="A27" s="56">
        <v>1981</v>
      </c>
      <c r="B27" s="57">
        <v>0.58049684762954712</v>
      </c>
    </row>
    <row r="28" spans="1:2" ht="15.75" x14ac:dyDescent="0.25">
      <c r="A28" s="56">
        <v>1982</v>
      </c>
      <c r="B28" s="57">
        <v>0.56851375102996826</v>
      </c>
    </row>
    <row r="29" spans="1:2" ht="15.75" x14ac:dyDescent="0.25">
      <c r="A29" s="56">
        <v>1983</v>
      </c>
      <c r="B29" s="57">
        <v>0.56675845384597778</v>
      </c>
    </row>
    <row r="30" spans="1:2" ht="15.75" x14ac:dyDescent="0.25">
      <c r="A30" s="56">
        <v>1984</v>
      </c>
      <c r="B30" s="57">
        <v>0.55605220794677734</v>
      </c>
    </row>
    <row r="31" spans="1:2" ht="15.75" x14ac:dyDescent="0.25">
      <c r="A31" s="56">
        <v>1985</v>
      </c>
      <c r="B31" s="57">
        <v>0.55991244316101074</v>
      </c>
    </row>
    <row r="32" spans="1:2" ht="15.75" x14ac:dyDescent="0.25">
      <c r="A32" s="56">
        <v>1986</v>
      </c>
      <c r="B32" s="57">
        <v>0.55552273988723755</v>
      </c>
    </row>
    <row r="33" spans="1:2" ht="15.75" x14ac:dyDescent="0.25">
      <c r="A33" s="56">
        <v>1987</v>
      </c>
      <c r="B33" s="57">
        <v>0.55517727136611938</v>
      </c>
    </row>
    <row r="34" spans="1:2" ht="15.75" x14ac:dyDescent="0.25">
      <c r="A34" s="56">
        <v>1988</v>
      </c>
      <c r="B34" s="57">
        <v>0.56071263551712036</v>
      </c>
    </row>
    <row r="35" spans="1:2" ht="15.75" x14ac:dyDescent="0.25">
      <c r="A35" s="56">
        <v>1989</v>
      </c>
      <c r="B35" s="57">
        <v>0.56397467851638794</v>
      </c>
    </row>
    <row r="36" spans="1:2" ht="15.75" x14ac:dyDescent="0.25">
      <c r="A36" s="56">
        <v>1990</v>
      </c>
      <c r="B36" s="57">
        <v>0.57600164413452148</v>
      </c>
    </row>
    <row r="37" spans="1:2" ht="15.75" x14ac:dyDescent="0.25">
      <c r="A37" s="56">
        <v>1991</v>
      </c>
      <c r="B37" s="57">
        <v>0.57355844974517822</v>
      </c>
    </row>
    <row r="38" spans="1:2" ht="15.75" x14ac:dyDescent="0.25">
      <c r="A38" s="56">
        <v>1992</v>
      </c>
      <c r="B38" s="57">
        <v>0.57866734266281128</v>
      </c>
    </row>
    <row r="39" spans="1:2" ht="15.75" x14ac:dyDescent="0.25">
      <c r="A39" s="56">
        <v>1993</v>
      </c>
      <c r="B39" s="57">
        <v>0.570698082447052</v>
      </c>
    </row>
    <row r="40" spans="1:2" ht="15.75" x14ac:dyDescent="0.25">
      <c r="A40" s="56">
        <v>1994</v>
      </c>
      <c r="B40" s="57">
        <v>0.60313475131988525</v>
      </c>
    </row>
    <row r="41" spans="1:2" ht="15.75" x14ac:dyDescent="0.25">
      <c r="A41" s="56">
        <v>1995</v>
      </c>
      <c r="B41" s="57">
        <v>0.59953916072845459</v>
      </c>
    </row>
    <row r="42" spans="1:2" ht="15.75" x14ac:dyDescent="0.25">
      <c r="A42" s="56">
        <v>1996</v>
      </c>
      <c r="B42" s="57">
        <v>0.61986178159713745</v>
      </c>
    </row>
    <row r="43" spans="1:2" ht="15.75" x14ac:dyDescent="0.25">
      <c r="A43" s="56">
        <v>1997</v>
      </c>
      <c r="B43" s="57">
        <v>0.61835563182830811</v>
      </c>
    </row>
    <row r="44" spans="1:2" ht="15.75" x14ac:dyDescent="0.25">
      <c r="A44" s="56">
        <v>1998</v>
      </c>
      <c r="B44" s="57">
        <v>0.63695031404495239</v>
      </c>
    </row>
    <row r="45" spans="1:2" ht="15.75" x14ac:dyDescent="0.25">
      <c r="A45" s="56">
        <v>1999</v>
      </c>
      <c r="B45" s="57">
        <v>0.63232702016830444</v>
      </c>
    </row>
    <row r="46" spans="1:2" ht="15.75" x14ac:dyDescent="0.25">
      <c r="A46" s="56">
        <v>2000</v>
      </c>
      <c r="B46" s="57">
        <v>0.63249498605728149</v>
      </c>
    </row>
    <row r="47" spans="1:2" ht="15.75" x14ac:dyDescent="0.25">
      <c r="A47" s="56">
        <v>2001</v>
      </c>
      <c r="B47" s="57">
        <v>0.62068158388137817</v>
      </c>
    </row>
    <row r="48" spans="1:2" ht="15.75" x14ac:dyDescent="0.25">
      <c r="A48" s="56">
        <v>2002</v>
      </c>
      <c r="B48" s="57">
        <v>0.59577929973602295</v>
      </c>
    </row>
    <row r="49" spans="1:2" ht="15.75" x14ac:dyDescent="0.25">
      <c r="A49" s="56">
        <v>2003</v>
      </c>
      <c r="B49" s="57">
        <v>0.59952425956726074</v>
      </c>
    </row>
    <row r="50" spans="1:2" ht="15.75" x14ac:dyDescent="0.25">
      <c r="A50" s="56">
        <v>2004</v>
      </c>
      <c r="B50" s="57">
        <v>0.59730243682861328</v>
      </c>
    </row>
    <row r="51" spans="1:2" ht="15.75" x14ac:dyDescent="0.25">
      <c r="A51" s="56">
        <v>2005</v>
      </c>
      <c r="B51" s="57">
        <v>0.57701998949050903</v>
      </c>
    </row>
    <row r="52" spans="1:2" ht="15.75" x14ac:dyDescent="0.25">
      <c r="A52" s="56">
        <v>2006</v>
      </c>
      <c r="B52" s="57">
        <v>0.55705511569976807</v>
      </c>
    </row>
    <row r="53" spans="1:2" ht="15.75" x14ac:dyDescent="0.25">
      <c r="A53" s="56">
        <v>2007</v>
      </c>
      <c r="B53" s="57">
        <v>0.57624846696853638</v>
      </c>
    </row>
    <row r="54" spans="1:2" ht="15.75" x14ac:dyDescent="0.25">
      <c r="A54" s="56">
        <v>2008</v>
      </c>
      <c r="B54" s="57">
        <v>0.55871748924255371</v>
      </c>
    </row>
    <row r="55" spans="1:2" ht="15.75" x14ac:dyDescent="0.25">
      <c r="A55" s="56">
        <v>2009</v>
      </c>
      <c r="B55" s="57">
        <v>0.54219299554824829</v>
      </c>
    </row>
    <row r="56" spans="1:2" ht="15.75" x14ac:dyDescent="0.25">
      <c r="A56" s="56">
        <v>2010</v>
      </c>
      <c r="B56" s="57">
        <v>0.53995966911315918</v>
      </c>
    </row>
    <row r="57" spans="1:2" ht="15.75" x14ac:dyDescent="0.25">
      <c r="A57" s="56">
        <v>2011</v>
      </c>
      <c r="B57" s="57">
        <v>0.53538250923156738</v>
      </c>
    </row>
    <row r="58" spans="1:2" ht="15.75" x14ac:dyDescent="0.25">
      <c r="A58" s="56">
        <v>2012</v>
      </c>
      <c r="B58" s="57">
        <v>0.53413510322570801</v>
      </c>
    </row>
    <row r="59" spans="1:2" ht="15.75" x14ac:dyDescent="0.25">
      <c r="A59" s="56">
        <v>2013</v>
      </c>
      <c r="B59" s="57">
        <v>0.53467768430709839</v>
      </c>
    </row>
    <row r="60" spans="1:2" ht="15.75" x14ac:dyDescent="0.25">
      <c r="A60" s="56">
        <v>2014</v>
      </c>
      <c r="B60" s="57">
        <v>0.48752689361572266</v>
      </c>
    </row>
    <row r="61" spans="1:2" ht="15.75" x14ac:dyDescent="0.25">
      <c r="A61" s="56">
        <v>2015</v>
      </c>
      <c r="B61" s="57">
        <v>0.4526611864566803</v>
      </c>
    </row>
    <row r="62" spans="1:2" ht="15.75" x14ac:dyDescent="0.25">
      <c r="A62" s="58">
        <v>2016</v>
      </c>
      <c r="B62" s="59">
        <v>0.42535725235939026</v>
      </c>
    </row>
  </sheetData>
  <pageMargins left="0.7" right="0.7" top="0.75" bottom="0.75" header="0.3" footer="0.3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ColWidth="7.625" defaultRowHeight="15.75" x14ac:dyDescent="0.25"/>
  <cols>
    <col min="1" max="1" width="7.625" style="19"/>
    <col min="2" max="2" width="17.75" style="17" customWidth="1"/>
    <col min="3" max="3" width="21.25" style="17" customWidth="1"/>
    <col min="4" max="4" width="7.625" style="17"/>
    <col min="5" max="16384" width="7.625" style="2"/>
  </cols>
  <sheetData>
    <row r="1" spans="1:1" x14ac:dyDescent="0.25">
      <c r="A1" s="19" t="s">
        <v>38</v>
      </c>
    </row>
    <row r="20" spans="1:5" x14ac:dyDescent="0.25">
      <c r="A20" s="15" t="s">
        <v>39</v>
      </c>
    </row>
    <row r="21" spans="1:5" x14ac:dyDescent="0.25">
      <c r="A21" s="16" t="s">
        <v>0</v>
      </c>
    </row>
    <row r="24" spans="1:5" x14ac:dyDescent="0.25">
      <c r="A24" s="20" t="s">
        <v>17</v>
      </c>
      <c r="B24" s="21" t="s">
        <v>40</v>
      </c>
      <c r="C24" s="21" t="s">
        <v>27</v>
      </c>
      <c r="D24" s="21" t="s">
        <v>1</v>
      </c>
      <c r="E24" s="3"/>
    </row>
    <row r="25" spans="1:5" x14ac:dyDescent="0.25">
      <c r="A25" s="19">
        <v>1983</v>
      </c>
      <c r="B25" s="18">
        <v>0.61949129999999997</v>
      </c>
      <c r="C25" s="18">
        <v>0.12319289999999999</v>
      </c>
      <c r="D25" s="18">
        <v>0.25731579999999998</v>
      </c>
      <c r="E25" s="4"/>
    </row>
    <row r="26" spans="1:5" x14ac:dyDescent="0.25">
      <c r="A26" s="24">
        <v>1998</v>
      </c>
      <c r="B26" s="25">
        <v>0.23716680000000001</v>
      </c>
      <c r="C26" s="25">
        <v>0.60105869999999995</v>
      </c>
      <c r="D26" s="25">
        <v>0.16177449999999999</v>
      </c>
      <c r="E26" s="4"/>
    </row>
    <row r="27" spans="1:5" x14ac:dyDescent="0.25">
      <c r="A27" s="60">
        <v>2016</v>
      </c>
      <c r="B27" s="61">
        <v>0.16834859999999999</v>
      </c>
      <c r="C27" s="61">
        <v>0.73248029999999997</v>
      </c>
      <c r="D27" s="61">
        <v>9.9171099999999998E-2</v>
      </c>
      <c r="E27" s="4"/>
    </row>
    <row r="28" spans="1:5" x14ac:dyDescent="0.25">
      <c r="B28" s="18"/>
      <c r="C28" s="18"/>
      <c r="D28" s="18"/>
      <c r="E28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ColWidth="7.625" defaultRowHeight="15.75" x14ac:dyDescent="0.25"/>
  <cols>
    <col min="1" max="1" width="16" customWidth="1"/>
    <col min="2" max="2" width="7.625" style="13"/>
  </cols>
  <sheetData>
    <row r="1" spans="1:1" x14ac:dyDescent="0.25">
      <c r="A1" t="s">
        <v>41</v>
      </c>
    </row>
    <row r="20" spans="1:2" x14ac:dyDescent="0.25">
      <c r="A20" s="3" t="s">
        <v>43</v>
      </c>
    </row>
    <row r="21" spans="1:2" x14ac:dyDescent="0.25">
      <c r="A21" s="1" t="s">
        <v>0</v>
      </c>
    </row>
    <row r="24" spans="1:2" x14ac:dyDescent="0.25">
      <c r="A24" s="62" t="s">
        <v>2</v>
      </c>
      <c r="B24" s="65">
        <v>3.2</v>
      </c>
    </row>
    <row r="25" spans="1:2" x14ac:dyDescent="0.25">
      <c r="A25" s="63" t="s">
        <v>42</v>
      </c>
      <c r="B25" s="66">
        <v>5.8</v>
      </c>
    </row>
    <row r="26" spans="1:2" x14ac:dyDescent="0.25">
      <c r="A26" s="64" t="s">
        <v>3</v>
      </c>
      <c r="B26" s="67">
        <v>8.1999999999999993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7.625" defaultRowHeight="15.75" x14ac:dyDescent="0.25"/>
  <cols>
    <col min="1" max="1" width="7.625" style="22"/>
    <col min="2" max="2" width="21.125" style="5" bestFit="1" customWidth="1"/>
    <col min="3" max="3" width="18.625" style="36" bestFit="1" customWidth="1"/>
    <col min="4" max="257" width="7.625" style="5"/>
    <col min="258" max="258" width="21.125" style="5" bestFit="1" customWidth="1"/>
    <col min="259" max="259" width="18.625" style="5" bestFit="1" customWidth="1"/>
    <col min="260" max="513" width="7.625" style="5"/>
    <col min="514" max="514" width="21.125" style="5" bestFit="1" customWidth="1"/>
    <col min="515" max="515" width="18.625" style="5" bestFit="1" customWidth="1"/>
    <col min="516" max="769" width="7.625" style="5"/>
    <col min="770" max="770" width="21.125" style="5" bestFit="1" customWidth="1"/>
    <col min="771" max="771" width="18.625" style="5" bestFit="1" customWidth="1"/>
    <col min="772" max="1025" width="7.625" style="5"/>
    <col min="1026" max="1026" width="21.125" style="5" bestFit="1" customWidth="1"/>
    <col min="1027" max="1027" width="18.625" style="5" bestFit="1" customWidth="1"/>
    <col min="1028" max="1281" width="7.625" style="5"/>
    <col min="1282" max="1282" width="21.125" style="5" bestFit="1" customWidth="1"/>
    <col min="1283" max="1283" width="18.625" style="5" bestFit="1" customWidth="1"/>
    <col min="1284" max="1537" width="7.625" style="5"/>
    <col min="1538" max="1538" width="21.125" style="5" bestFit="1" customWidth="1"/>
    <col min="1539" max="1539" width="18.625" style="5" bestFit="1" customWidth="1"/>
    <col min="1540" max="1793" width="7.625" style="5"/>
    <col min="1794" max="1794" width="21.125" style="5" bestFit="1" customWidth="1"/>
    <col min="1795" max="1795" width="18.625" style="5" bestFit="1" customWidth="1"/>
    <col min="1796" max="2049" width="7.625" style="5"/>
    <col min="2050" max="2050" width="21.125" style="5" bestFit="1" customWidth="1"/>
    <col min="2051" max="2051" width="18.625" style="5" bestFit="1" customWidth="1"/>
    <col min="2052" max="2305" width="7.625" style="5"/>
    <col min="2306" max="2306" width="21.125" style="5" bestFit="1" customWidth="1"/>
    <col min="2307" max="2307" width="18.625" style="5" bestFit="1" customWidth="1"/>
    <col min="2308" max="2561" width="7.625" style="5"/>
    <col min="2562" max="2562" width="21.125" style="5" bestFit="1" customWidth="1"/>
    <col min="2563" max="2563" width="18.625" style="5" bestFit="1" customWidth="1"/>
    <col min="2564" max="2817" width="7.625" style="5"/>
    <col min="2818" max="2818" width="21.125" style="5" bestFit="1" customWidth="1"/>
    <col min="2819" max="2819" width="18.625" style="5" bestFit="1" customWidth="1"/>
    <col min="2820" max="3073" width="7.625" style="5"/>
    <col min="3074" max="3074" width="21.125" style="5" bestFit="1" customWidth="1"/>
    <col min="3075" max="3075" width="18.625" style="5" bestFit="1" customWidth="1"/>
    <col min="3076" max="3329" width="7.625" style="5"/>
    <col min="3330" max="3330" width="21.125" style="5" bestFit="1" customWidth="1"/>
    <col min="3331" max="3331" width="18.625" style="5" bestFit="1" customWidth="1"/>
    <col min="3332" max="3585" width="7.625" style="5"/>
    <col min="3586" max="3586" width="21.125" style="5" bestFit="1" customWidth="1"/>
    <col min="3587" max="3587" width="18.625" style="5" bestFit="1" customWidth="1"/>
    <col min="3588" max="3841" width="7.625" style="5"/>
    <col min="3842" max="3842" width="21.125" style="5" bestFit="1" customWidth="1"/>
    <col min="3843" max="3843" width="18.625" style="5" bestFit="1" customWidth="1"/>
    <col min="3844" max="4097" width="7.625" style="5"/>
    <col min="4098" max="4098" width="21.125" style="5" bestFit="1" customWidth="1"/>
    <col min="4099" max="4099" width="18.625" style="5" bestFit="1" customWidth="1"/>
    <col min="4100" max="4353" width="7.625" style="5"/>
    <col min="4354" max="4354" width="21.125" style="5" bestFit="1" customWidth="1"/>
    <col min="4355" max="4355" width="18.625" style="5" bestFit="1" customWidth="1"/>
    <col min="4356" max="4609" width="7.625" style="5"/>
    <col min="4610" max="4610" width="21.125" style="5" bestFit="1" customWidth="1"/>
    <col min="4611" max="4611" width="18.625" style="5" bestFit="1" customWidth="1"/>
    <col min="4612" max="4865" width="7.625" style="5"/>
    <col min="4866" max="4866" width="21.125" style="5" bestFit="1" customWidth="1"/>
    <col min="4867" max="4867" width="18.625" style="5" bestFit="1" customWidth="1"/>
    <col min="4868" max="5121" width="7.625" style="5"/>
    <col min="5122" max="5122" width="21.125" style="5" bestFit="1" customWidth="1"/>
    <col min="5123" max="5123" width="18.625" style="5" bestFit="1" customWidth="1"/>
    <col min="5124" max="5377" width="7.625" style="5"/>
    <col min="5378" max="5378" width="21.125" style="5" bestFit="1" customWidth="1"/>
    <col min="5379" max="5379" width="18.625" style="5" bestFit="1" customWidth="1"/>
    <col min="5380" max="5633" width="7.625" style="5"/>
    <col min="5634" max="5634" width="21.125" style="5" bestFit="1" customWidth="1"/>
    <col min="5635" max="5635" width="18.625" style="5" bestFit="1" customWidth="1"/>
    <col min="5636" max="5889" width="7.625" style="5"/>
    <col min="5890" max="5890" width="21.125" style="5" bestFit="1" customWidth="1"/>
    <col min="5891" max="5891" width="18.625" style="5" bestFit="1" customWidth="1"/>
    <col min="5892" max="6145" width="7.625" style="5"/>
    <col min="6146" max="6146" width="21.125" style="5" bestFit="1" customWidth="1"/>
    <col min="6147" max="6147" width="18.625" style="5" bestFit="1" customWidth="1"/>
    <col min="6148" max="6401" width="7.625" style="5"/>
    <col min="6402" max="6402" width="21.125" style="5" bestFit="1" customWidth="1"/>
    <col min="6403" max="6403" width="18.625" style="5" bestFit="1" customWidth="1"/>
    <col min="6404" max="6657" width="7.625" style="5"/>
    <col min="6658" max="6658" width="21.125" style="5" bestFit="1" customWidth="1"/>
    <col min="6659" max="6659" width="18.625" style="5" bestFit="1" customWidth="1"/>
    <col min="6660" max="6913" width="7.625" style="5"/>
    <col min="6914" max="6914" width="21.125" style="5" bestFit="1" customWidth="1"/>
    <col min="6915" max="6915" width="18.625" style="5" bestFit="1" customWidth="1"/>
    <col min="6916" max="7169" width="7.625" style="5"/>
    <col min="7170" max="7170" width="21.125" style="5" bestFit="1" customWidth="1"/>
    <col min="7171" max="7171" width="18.625" style="5" bestFit="1" customWidth="1"/>
    <col min="7172" max="7425" width="7.625" style="5"/>
    <col min="7426" max="7426" width="21.125" style="5" bestFit="1" customWidth="1"/>
    <col min="7427" max="7427" width="18.625" style="5" bestFit="1" customWidth="1"/>
    <col min="7428" max="7681" width="7.625" style="5"/>
    <col min="7682" max="7682" width="21.125" style="5" bestFit="1" customWidth="1"/>
    <col min="7683" max="7683" width="18.625" style="5" bestFit="1" customWidth="1"/>
    <col min="7684" max="7937" width="7.625" style="5"/>
    <col min="7938" max="7938" width="21.125" style="5" bestFit="1" customWidth="1"/>
    <col min="7939" max="7939" width="18.625" style="5" bestFit="1" customWidth="1"/>
    <col min="7940" max="8193" width="7.625" style="5"/>
    <col min="8194" max="8194" width="21.125" style="5" bestFit="1" customWidth="1"/>
    <col min="8195" max="8195" width="18.625" style="5" bestFit="1" customWidth="1"/>
    <col min="8196" max="8449" width="7.625" style="5"/>
    <col min="8450" max="8450" width="21.125" style="5" bestFit="1" customWidth="1"/>
    <col min="8451" max="8451" width="18.625" style="5" bestFit="1" customWidth="1"/>
    <col min="8452" max="8705" width="7.625" style="5"/>
    <col min="8706" max="8706" width="21.125" style="5" bestFit="1" customWidth="1"/>
    <col min="8707" max="8707" width="18.625" style="5" bestFit="1" customWidth="1"/>
    <col min="8708" max="8961" width="7.625" style="5"/>
    <col min="8962" max="8962" width="21.125" style="5" bestFit="1" customWidth="1"/>
    <col min="8963" max="8963" width="18.625" style="5" bestFit="1" customWidth="1"/>
    <col min="8964" max="9217" width="7.625" style="5"/>
    <col min="9218" max="9218" width="21.125" style="5" bestFit="1" customWidth="1"/>
    <col min="9219" max="9219" width="18.625" style="5" bestFit="1" customWidth="1"/>
    <col min="9220" max="9473" width="7.625" style="5"/>
    <col min="9474" max="9474" width="21.125" style="5" bestFit="1" customWidth="1"/>
    <col min="9475" max="9475" width="18.625" style="5" bestFit="1" customWidth="1"/>
    <col min="9476" max="9729" width="7.625" style="5"/>
    <col min="9730" max="9730" width="21.125" style="5" bestFit="1" customWidth="1"/>
    <col min="9731" max="9731" width="18.625" style="5" bestFit="1" customWidth="1"/>
    <col min="9732" max="9985" width="7.625" style="5"/>
    <col min="9986" max="9986" width="21.125" style="5" bestFit="1" customWidth="1"/>
    <col min="9987" max="9987" width="18.625" style="5" bestFit="1" customWidth="1"/>
    <col min="9988" max="10241" width="7.625" style="5"/>
    <col min="10242" max="10242" width="21.125" style="5" bestFit="1" customWidth="1"/>
    <col min="10243" max="10243" width="18.625" style="5" bestFit="1" customWidth="1"/>
    <col min="10244" max="10497" width="7.625" style="5"/>
    <col min="10498" max="10498" width="21.125" style="5" bestFit="1" customWidth="1"/>
    <col min="10499" max="10499" width="18.625" style="5" bestFit="1" customWidth="1"/>
    <col min="10500" max="10753" width="7.625" style="5"/>
    <col min="10754" max="10754" width="21.125" style="5" bestFit="1" customWidth="1"/>
    <col min="10755" max="10755" width="18.625" style="5" bestFit="1" customWidth="1"/>
    <col min="10756" max="11009" width="7.625" style="5"/>
    <col min="11010" max="11010" width="21.125" style="5" bestFit="1" customWidth="1"/>
    <col min="11011" max="11011" width="18.625" style="5" bestFit="1" customWidth="1"/>
    <col min="11012" max="11265" width="7.625" style="5"/>
    <col min="11266" max="11266" width="21.125" style="5" bestFit="1" customWidth="1"/>
    <col min="11267" max="11267" width="18.625" style="5" bestFit="1" customWidth="1"/>
    <col min="11268" max="11521" width="7.625" style="5"/>
    <col min="11522" max="11522" width="21.125" style="5" bestFit="1" customWidth="1"/>
    <col min="11523" max="11523" width="18.625" style="5" bestFit="1" customWidth="1"/>
    <col min="11524" max="11777" width="7.625" style="5"/>
    <col min="11778" max="11778" width="21.125" style="5" bestFit="1" customWidth="1"/>
    <col min="11779" max="11779" width="18.625" style="5" bestFit="1" customWidth="1"/>
    <col min="11780" max="12033" width="7.625" style="5"/>
    <col min="12034" max="12034" width="21.125" style="5" bestFit="1" customWidth="1"/>
    <col min="12035" max="12035" width="18.625" style="5" bestFit="1" customWidth="1"/>
    <col min="12036" max="12289" width="7.625" style="5"/>
    <col min="12290" max="12290" width="21.125" style="5" bestFit="1" customWidth="1"/>
    <col min="12291" max="12291" width="18.625" style="5" bestFit="1" customWidth="1"/>
    <col min="12292" max="12545" width="7.625" style="5"/>
    <col min="12546" max="12546" width="21.125" style="5" bestFit="1" customWidth="1"/>
    <col min="12547" max="12547" width="18.625" style="5" bestFit="1" customWidth="1"/>
    <col min="12548" max="12801" width="7.625" style="5"/>
    <col min="12802" max="12802" width="21.125" style="5" bestFit="1" customWidth="1"/>
    <col min="12803" max="12803" width="18.625" style="5" bestFit="1" customWidth="1"/>
    <col min="12804" max="13057" width="7.625" style="5"/>
    <col min="13058" max="13058" width="21.125" style="5" bestFit="1" customWidth="1"/>
    <col min="13059" max="13059" width="18.625" style="5" bestFit="1" customWidth="1"/>
    <col min="13060" max="13313" width="7.625" style="5"/>
    <col min="13314" max="13314" width="21.125" style="5" bestFit="1" customWidth="1"/>
    <col min="13315" max="13315" width="18.625" style="5" bestFit="1" customWidth="1"/>
    <col min="13316" max="13569" width="7.625" style="5"/>
    <col min="13570" max="13570" width="21.125" style="5" bestFit="1" customWidth="1"/>
    <col min="13571" max="13571" width="18.625" style="5" bestFit="1" customWidth="1"/>
    <col min="13572" max="13825" width="7.625" style="5"/>
    <col min="13826" max="13826" width="21.125" style="5" bestFit="1" customWidth="1"/>
    <col min="13827" max="13827" width="18.625" style="5" bestFit="1" customWidth="1"/>
    <col min="13828" max="14081" width="7.625" style="5"/>
    <col min="14082" max="14082" width="21.125" style="5" bestFit="1" customWidth="1"/>
    <col min="14083" max="14083" width="18.625" style="5" bestFit="1" customWidth="1"/>
    <col min="14084" max="14337" width="7.625" style="5"/>
    <col min="14338" max="14338" width="21.125" style="5" bestFit="1" customWidth="1"/>
    <col min="14339" max="14339" width="18.625" style="5" bestFit="1" customWidth="1"/>
    <col min="14340" max="14593" width="7.625" style="5"/>
    <col min="14594" max="14594" width="21.125" style="5" bestFit="1" customWidth="1"/>
    <col min="14595" max="14595" width="18.625" style="5" bestFit="1" customWidth="1"/>
    <col min="14596" max="14849" width="7.625" style="5"/>
    <col min="14850" max="14850" width="21.125" style="5" bestFit="1" customWidth="1"/>
    <col min="14851" max="14851" width="18.625" style="5" bestFit="1" customWidth="1"/>
    <col min="14852" max="15105" width="7.625" style="5"/>
    <col min="15106" max="15106" width="21.125" style="5" bestFit="1" customWidth="1"/>
    <col min="15107" max="15107" width="18.625" style="5" bestFit="1" customWidth="1"/>
    <col min="15108" max="15361" width="7.625" style="5"/>
    <col min="15362" max="15362" width="21.125" style="5" bestFit="1" customWidth="1"/>
    <col min="15363" max="15363" width="18.625" style="5" bestFit="1" customWidth="1"/>
    <col min="15364" max="15617" width="7.625" style="5"/>
    <col min="15618" max="15618" width="21.125" style="5" bestFit="1" customWidth="1"/>
    <col min="15619" max="15619" width="18.625" style="5" bestFit="1" customWidth="1"/>
    <col min="15620" max="15873" width="7.625" style="5"/>
    <col min="15874" max="15874" width="21.125" style="5" bestFit="1" customWidth="1"/>
    <col min="15875" max="15875" width="18.625" style="5" bestFit="1" customWidth="1"/>
    <col min="15876" max="16129" width="7.625" style="5"/>
    <col min="16130" max="16130" width="21.125" style="5" bestFit="1" customWidth="1"/>
    <col min="16131" max="16131" width="18.625" style="5" bestFit="1" customWidth="1"/>
    <col min="16132" max="16384" width="7.625" style="5"/>
  </cols>
  <sheetData>
    <row r="1" spans="1:4" x14ac:dyDescent="0.25">
      <c r="A1" s="14" t="s">
        <v>45</v>
      </c>
      <c r="B1" s="6"/>
    </row>
    <row r="2" spans="1:4" x14ac:dyDescent="0.25">
      <c r="C2" s="37"/>
      <c r="D2" s="7"/>
    </row>
    <row r="3" spans="1:4" x14ac:dyDescent="0.25">
      <c r="C3" s="38"/>
      <c r="D3" s="9"/>
    </row>
    <row r="4" spans="1:4" x14ac:dyDescent="0.25">
      <c r="C4" s="38"/>
      <c r="D4" s="9"/>
    </row>
    <row r="5" spans="1:4" x14ac:dyDescent="0.25">
      <c r="C5" s="38"/>
      <c r="D5" s="9"/>
    </row>
    <row r="6" spans="1:4" x14ac:dyDescent="0.25">
      <c r="C6" s="38"/>
      <c r="D6" s="9"/>
    </row>
    <row r="7" spans="1:4" x14ac:dyDescent="0.25">
      <c r="C7" s="38"/>
      <c r="D7" s="9"/>
    </row>
    <row r="8" spans="1:4" x14ac:dyDescent="0.25">
      <c r="C8" s="38"/>
      <c r="D8" s="9"/>
    </row>
    <row r="9" spans="1:4" x14ac:dyDescent="0.25">
      <c r="C9" s="38"/>
      <c r="D9" s="9"/>
    </row>
    <row r="10" spans="1:4" x14ac:dyDescent="0.25">
      <c r="C10" s="38"/>
      <c r="D10" s="9"/>
    </row>
    <row r="11" spans="1:4" x14ac:dyDescent="0.25">
      <c r="A11" s="23"/>
      <c r="B11" s="8"/>
      <c r="D11" s="9"/>
    </row>
    <row r="13" spans="1:4" x14ac:dyDescent="0.25">
      <c r="B13" s="7"/>
    </row>
    <row r="20" spans="1:2" x14ac:dyDescent="0.25">
      <c r="A20" s="15" t="s">
        <v>44</v>
      </c>
    </row>
    <row r="21" spans="1:2" x14ac:dyDescent="0.25">
      <c r="A21" s="16" t="s">
        <v>0</v>
      </c>
    </row>
    <row r="24" spans="1:2" x14ac:dyDescent="0.25">
      <c r="A24" s="72" t="s">
        <v>17</v>
      </c>
      <c r="B24" s="73" t="s">
        <v>23</v>
      </c>
    </row>
    <row r="25" spans="1:2" x14ac:dyDescent="0.25">
      <c r="A25" s="68">
        <v>1988</v>
      </c>
      <c r="B25" s="69">
        <v>0.57000000000000006</v>
      </c>
    </row>
    <row r="26" spans="1:2" x14ac:dyDescent="0.25">
      <c r="A26" s="68">
        <v>1993</v>
      </c>
      <c r="B26" s="69">
        <v>0.65</v>
      </c>
    </row>
    <row r="27" spans="1:2" x14ac:dyDescent="0.25">
      <c r="A27" s="68">
        <v>1998</v>
      </c>
      <c r="B27" s="69">
        <v>0.75100619999999996</v>
      </c>
    </row>
    <row r="28" spans="1:2" x14ac:dyDescent="0.25">
      <c r="A28" s="68">
        <v>2001</v>
      </c>
      <c r="B28" s="69">
        <v>0.73933130000000002</v>
      </c>
    </row>
    <row r="29" spans="1:2" x14ac:dyDescent="0.25">
      <c r="A29" s="68">
        <v>2004</v>
      </c>
      <c r="B29" s="69">
        <v>0.78718290000000002</v>
      </c>
    </row>
    <row r="30" spans="1:2" x14ac:dyDescent="0.25">
      <c r="A30" s="68">
        <v>2007</v>
      </c>
      <c r="B30" s="69">
        <v>0.79518659999999997</v>
      </c>
    </row>
    <row r="31" spans="1:2" x14ac:dyDescent="0.25">
      <c r="A31" s="68">
        <v>2010</v>
      </c>
      <c r="B31" s="69">
        <v>0.79393689999999995</v>
      </c>
    </row>
    <row r="32" spans="1:2" x14ac:dyDescent="0.25">
      <c r="A32" s="68">
        <v>2013</v>
      </c>
      <c r="B32" s="69">
        <v>0.79185000000000005</v>
      </c>
    </row>
    <row r="33" spans="1:2" x14ac:dyDescent="0.25">
      <c r="A33" s="70">
        <v>2016</v>
      </c>
      <c r="B33" s="71">
        <v>0.8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defaultColWidth="8.875" defaultRowHeight="15" x14ac:dyDescent="0.25"/>
  <cols>
    <col min="1" max="1" width="8.875" style="47"/>
    <col min="2" max="4" width="8.875" style="45"/>
    <col min="5" max="16384" width="8.875" style="35"/>
  </cols>
  <sheetData>
    <row r="1" spans="1:4" ht="15.75" x14ac:dyDescent="0.25">
      <c r="A1" s="46" t="s">
        <v>46</v>
      </c>
      <c r="B1" s="53"/>
      <c r="C1" s="53"/>
      <c r="D1" s="53"/>
    </row>
    <row r="13" spans="1:4" x14ac:dyDescent="0.25">
      <c r="A13" s="51"/>
    </row>
    <row r="14" spans="1:4" x14ac:dyDescent="0.25">
      <c r="A14" s="51"/>
    </row>
    <row r="21" spans="1:4" x14ac:dyDescent="0.25">
      <c r="A21" s="51" t="s">
        <v>47</v>
      </c>
    </row>
    <row r="22" spans="1:4" x14ac:dyDescent="0.25">
      <c r="A22" s="16" t="s">
        <v>0</v>
      </c>
    </row>
    <row r="25" spans="1:4" ht="15.75" x14ac:dyDescent="0.25">
      <c r="A25" s="78" t="s">
        <v>17</v>
      </c>
      <c r="B25" s="74" t="s">
        <v>24</v>
      </c>
      <c r="C25" s="74" t="s">
        <v>25</v>
      </c>
      <c r="D25" s="74" t="s">
        <v>26</v>
      </c>
    </row>
    <row r="26" spans="1:4" ht="15.75" x14ac:dyDescent="0.25">
      <c r="A26" s="54">
        <v>2007</v>
      </c>
      <c r="B26" s="75">
        <v>3.4000000000000002E-2</v>
      </c>
      <c r="C26" s="75">
        <v>7.2999999999999995E-2</v>
      </c>
      <c r="D26" s="75">
        <v>0.107</v>
      </c>
    </row>
    <row r="27" spans="1:4" ht="15.75" x14ac:dyDescent="0.25">
      <c r="A27" s="56">
        <f>A26+1</f>
        <v>2008</v>
      </c>
      <c r="B27" s="76">
        <v>3.599999999999999E-2</v>
      </c>
      <c r="C27" s="76">
        <v>7.0000000000000007E-2</v>
      </c>
      <c r="D27" s="76">
        <v>0.106</v>
      </c>
    </row>
    <row r="28" spans="1:4" ht="15.75" x14ac:dyDescent="0.25">
      <c r="A28" s="56">
        <f t="shared" ref="A28:A35" si="0">A27+1</f>
        <v>2009</v>
      </c>
      <c r="B28" s="76">
        <v>0.03</v>
      </c>
      <c r="C28" s="76">
        <v>6.8000000000000005E-2</v>
      </c>
      <c r="D28" s="76">
        <v>9.8000000000000004E-2</v>
      </c>
    </row>
    <row r="29" spans="1:4" ht="15.75" x14ac:dyDescent="0.25">
      <c r="A29" s="56">
        <f t="shared" si="0"/>
        <v>2010</v>
      </c>
      <c r="B29" s="76">
        <v>3.5000000000000003E-2</v>
      </c>
      <c r="C29" s="76">
        <v>6.9000000000000006E-2</v>
      </c>
      <c r="D29" s="76">
        <v>0.10400000000000001</v>
      </c>
    </row>
    <row r="30" spans="1:4" ht="15.75" x14ac:dyDescent="0.25">
      <c r="A30" s="56">
        <f t="shared" si="0"/>
        <v>2011</v>
      </c>
      <c r="B30" s="76">
        <v>3.599999999999999E-2</v>
      </c>
      <c r="C30" s="76">
        <v>6.9000000000000006E-2</v>
      </c>
      <c r="D30" s="76">
        <v>0.105</v>
      </c>
    </row>
    <row r="31" spans="1:4" ht="15.75" x14ac:dyDescent="0.25">
      <c r="A31" s="56">
        <f t="shared" si="0"/>
        <v>2012</v>
      </c>
      <c r="B31" s="76">
        <v>3.9000000000000007E-2</v>
      </c>
      <c r="C31" s="76">
        <v>6.9000000000000006E-2</v>
      </c>
      <c r="D31" s="76">
        <v>0.10800000000000001</v>
      </c>
    </row>
    <row r="32" spans="1:4" ht="15.75" x14ac:dyDescent="0.25">
      <c r="A32" s="56">
        <f t="shared" si="0"/>
        <v>2013</v>
      </c>
      <c r="B32" s="76">
        <v>3.8999999999999993E-2</v>
      </c>
      <c r="C32" s="76">
        <v>7.0000000000000007E-2</v>
      </c>
      <c r="D32" s="76">
        <v>0.109</v>
      </c>
    </row>
    <row r="33" spans="1:4" ht="15.75" x14ac:dyDescent="0.25">
      <c r="A33" s="56">
        <f t="shared" si="0"/>
        <v>2014</v>
      </c>
      <c r="B33" s="76">
        <v>4.0999999999999995E-2</v>
      </c>
      <c r="C33" s="76">
        <v>6.8000000000000005E-2</v>
      </c>
      <c r="D33" s="76">
        <v>0.109</v>
      </c>
    </row>
    <row r="34" spans="1:4" ht="15.75" x14ac:dyDescent="0.25">
      <c r="A34" s="56">
        <f t="shared" si="0"/>
        <v>2015</v>
      </c>
      <c r="B34" s="76">
        <v>3.9000000000000007E-2</v>
      </c>
      <c r="C34" s="76">
        <v>6.9000000000000006E-2</v>
      </c>
      <c r="D34" s="76">
        <v>0.10800000000000001</v>
      </c>
    </row>
    <row r="35" spans="1:4" ht="15.75" x14ac:dyDescent="0.25">
      <c r="A35" s="58">
        <f t="shared" si="0"/>
        <v>2016</v>
      </c>
      <c r="B35" s="77">
        <v>4.7E-2</v>
      </c>
      <c r="C35" s="77">
        <v>6.2E-2</v>
      </c>
      <c r="D35" s="77">
        <v>0.109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7.625" defaultRowHeight="15.75" x14ac:dyDescent="0.25"/>
  <cols>
    <col min="1" max="1" width="7.625" style="14"/>
    <col min="2" max="2" width="12.25" style="13" customWidth="1"/>
    <col min="3" max="3" width="12.5" style="13" customWidth="1"/>
  </cols>
  <sheetData>
    <row r="1" spans="1:12" x14ac:dyDescent="0.25">
      <c r="A1" s="14" t="s">
        <v>48</v>
      </c>
      <c r="K1" s="10"/>
      <c r="L1" s="10"/>
    </row>
    <row r="2" spans="1:12" x14ac:dyDescent="0.25">
      <c r="A2" s="79"/>
      <c r="K2" s="10"/>
      <c r="L2" s="10"/>
    </row>
    <row r="3" spans="1:12" x14ac:dyDescent="0.25">
      <c r="A3" s="79"/>
      <c r="K3" s="10"/>
    </row>
    <row r="4" spans="1:12" x14ac:dyDescent="0.25">
      <c r="A4" s="79"/>
    </row>
    <row r="5" spans="1:12" x14ac:dyDescent="0.25">
      <c r="A5" s="79"/>
    </row>
    <row r="6" spans="1:12" x14ac:dyDescent="0.25">
      <c r="A6" s="79"/>
    </row>
    <row r="7" spans="1:12" x14ac:dyDescent="0.25">
      <c r="A7" s="79"/>
    </row>
    <row r="8" spans="1:12" x14ac:dyDescent="0.25">
      <c r="A8" s="79"/>
    </row>
    <row r="9" spans="1:12" x14ac:dyDescent="0.25">
      <c r="A9" s="79"/>
    </row>
    <row r="10" spans="1:12" x14ac:dyDescent="0.25">
      <c r="A10" s="79"/>
    </row>
    <row r="11" spans="1:12" x14ac:dyDescent="0.25">
      <c r="A11" s="79"/>
    </row>
    <row r="12" spans="1:12" x14ac:dyDescent="0.25">
      <c r="A12" s="79"/>
    </row>
    <row r="18" spans="1:11" x14ac:dyDescent="0.25">
      <c r="K18" s="10"/>
    </row>
    <row r="19" spans="1:11" x14ac:dyDescent="0.25">
      <c r="K19" s="10"/>
    </row>
    <row r="20" spans="1:11" x14ac:dyDescent="0.25">
      <c r="A20" s="15" t="s">
        <v>49</v>
      </c>
    </row>
    <row r="21" spans="1:11" x14ac:dyDescent="0.25">
      <c r="A21" s="16" t="s">
        <v>0</v>
      </c>
    </row>
    <row r="24" spans="1:11" s="2" customFormat="1" ht="47.25" x14ac:dyDescent="0.25">
      <c r="A24" s="20" t="s">
        <v>17</v>
      </c>
      <c r="B24" s="21" t="s">
        <v>4</v>
      </c>
      <c r="C24" s="21" t="s">
        <v>5</v>
      </c>
    </row>
    <row r="25" spans="1:11" s="2" customFormat="1" x14ac:dyDescent="0.25">
      <c r="A25" s="19">
        <v>2005</v>
      </c>
      <c r="B25" s="80">
        <v>0.28000000000000003</v>
      </c>
      <c r="C25" s="80">
        <v>0.05</v>
      </c>
    </row>
    <row r="26" spans="1:11" s="2" customFormat="1" x14ac:dyDescent="0.25">
      <c r="A26" s="19">
        <v>2006</v>
      </c>
      <c r="B26" s="80">
        <v>0.43</v>
      </c>
      <c r="C26" s="80">
        <v>0.1</v>
      </c>
    </row>
    <row r="27" spans="1:11" s="2" customFormat="1" x14ac:dyDescent="0.25">
      <c r="A27" s="19">
        <v>2007</v>
      </c>
      <c r="B27" s="80">
        <v>0.57999999999999996</v>
      </c>
      <c r="C27" s="80">
        <v>0.18</v>
      </c>
    </row>
    <row r="28" spans="1:11" s="2" customFormat="1" x14ac:dyDescent="0.25">
      <c r="A28" s="19">
        <v>2008</v>
      </c>
      <c r="B28" s="80">
        <v>0.68</v>
      </c>
      <c r="C28" s="80">
        <v>0.28000000000000003</v>
      </c>
    </row>
    <row r="29" spans="1:11" s="2" customFormat="1" x14ac:dyDescent="0.25">
      <c r="A29" s="19">
        <v>2009</v>
      </c>
      <c r="B29" s="80">
        <v>0.75</v>
      </c>
      <c r="C29" s="80">
        <v>0.34</v>
      </c>
    </row>
    <row r="30" spans="1:11" s="2" customFormat="1" x14ac:dyDescent="0.25">
      <c r="A30" s="19">
        <v>2010</v>
      </c>
      <c r="B30" s="80">
        <v>0.79</v>
      </c>
      <c r="C30" s="80">
        <v>0.42</v>
      </c>
    </row>
    <row r="31" spans="1:11" s="2" customFormat="1" x14ac:dyDescent="0.25">
      <c r="A31" s="19">
        <v>2011</v>
      </c>
      <c r="B31" s="80">
        <v>0.82</v>
      </c>
      <c r="C31" s="80">
        <v>0.47</v>
      </c>
    </row>
    <row r="32" spans="1:11" s="2" customFormat="1" x14ac:dyDescent="0.25">
      <c r="A32" s="19">
        <v>2012</v>
      </c>
      <c r="B32" s="81">
        <v>0.84</v>
      </c>
      <c r="C32" s="81">
        <v>0.51</v>
      </c>
    </row>
    <row r="33" spans="1:3" s="2" customFormat="1" x14ac:dyDescent="0.25">
      <c r="A33" s="19">
        <v>2013</v>
      </c>
      <c r="B33" s="81">
        <v>0.86</v>
      </c>
      <c r="C33" s="81">
        <v>0.55000000000000004</v>
      </c>
    </row>
    <row r="34" spans="1:3" s="2" customFormat="1" x14ac:dyDescent="0.25">
      <c r="A34" s="19">
        <v>2014</v>
      </c>
      <c r="B34" s="81">
        <v>0.88</v>
      </c>
      <c r="C34" s="80">
        <v>0.64</v>
      </c>
    </row>
    <row r="35" spans="1:3" s="2" customFormat="1" x14ac:dyDescent="0.25">
      <c r="A35" s="19">
        <v>2015</v>
      </c>
      <c r="B35" s="81">
        <v>0.9</v>
      </c>
      <c r="C35" s="80">
        <v>0.69</v>
      </c>
    </row>
    <row r="36" spans="1:3" s="2" customFormat="1" x14ac:dyDescent="0.25">
      <c r="A36" s="60">
        <v>2016</v>
      </c>
      <c r="B36" s="82">
        <v>0.92</v>
      </c>
      <c r="C36" s="83">
        <v>0.72</v>
      </c>
    </row>
    <row r="37" spans="1:3" s="2" customFormat="1" x14ac:dyDescent="0.25">
      <c r="A37" s="19"/>
      <c r="B37" s="17"/>
      <c r="C37" s="17"/>
    </row>
    <row r="38" spans="1:3" s="2" customFormat="1" x14ac:dyDescent="0.25">
      <c r="A38" s="19"/>
      <c r="B38" s="17"/>
      <c r="C38" s="17"/>
    </row>
    <row r="39" spans="1:3" s="2" customFormat="1" x14ac:dyDescent="0.25">
      <c r="A39" s="19"/>
      <c r="B39" s="17"/>
      <c r="C39" s="1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ColWidth="8.875" defaultRowHeight="15.75" x14ac:dyDescent="0.25"/>
  <cols>
    <col min="1" max="1" width="12.625" customWidth="1"/>
    <col min="2" max="2" width="8.875" style="13"/>
    <col min="8" max="8" width="12.375" bestFit="1" customWidth="1"/>
  </cols>
  <sheetData>
    <row r="1" spans="1:1" x14ac:dyDescent="0.25">
      <c r="A1" t="s">
        <v>50</v>
      </c>
    </row>
    <row r="21" spans="1:2" x14ac:dyDescent="0.25">
      <c r="A21" s="3" t="s">
        <v>18</v>
      </c>
    </row>
    <row r="22" spans="1:2" x14ac:dyDescent="0.25">
      <c r="A22" s="1" t="s">
        <v>0</v>
      </c>
    </row>
    <row r="25" spans="1:2" x14ac:dyDescent="0.25">
      <c r="A25" s="62" t="s">
        <v>6</v>
      </c>
      <c r="B25" s="84">
        <v>63</v>
      </c>
    </row>
    <row r="26" spans="1:2" x14ac:dyDescent="0.25">
      <c r="A26" s="63" t="s">
        <v>7</v>
      </c>
      <c r="B26" s="85">
        <v>51</v>
      </c>
    </row>
    <row r="27" spans="1:2" x14ac:dyDescent="0.25">
      <c r="A27" s="63" t="s">
        <v>15</v>
      </c>
      <c r="B27" s="85">
        <v>51</v>
      </c>
    </row>
    <row r="28" spans="1:2" x14ac:dyDescent="0.25">
      <c r="A28" s="64" t="s">
        <v>16</v>
      </c>
      <c r="B28" s="86">
        <v>18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zoomScalePageLayoutView="206" workbookViewId="0"/>
  </sheetViews>
  <sheetFormatPr defaultColWidth="8.875" defaultRowHeight="15.75" x14ac:dyDescent="0.25"/>
  <cols>
    <col min="1" max="1" width="19.125" customWidth="1"/>
    <col min="2" max="2" width="8.875" style="13"/>
  </cols>
  <sheetData>
    <row r="1" spans="1:1" x14ac:dyDescent="0.25">
      <c r="A1" t="s">
        <v>51</v>
      </c>
    </row>
    <row r="20" spans="1:2" x14ac:dyDescent="0.25">
      <c r="A20" s="3" t="s">
        <v>52</v>
      </c>
    </row>
    <row r="21" spans="1:2" x14ac:dyDescent="0.25">
      <c r="A21" s="1" t="s">
        <v>0</v>
      </c>
    </row>
    <row r="24" spans="1:2" x14ac:dyDescent="0.25">
      <c r="A24" s="62" t="s">
        <v>28</v>
      </c>
      <c r="B24" s="87">
        <v>1.4999999999999999E-2</v>
      </c>
    </row>
    <row r="25" spans="1:2" x14ac:dyDescent="0.25">
      <c r="A25" s="63" t="s">
        <v>8</v>
      </c>
      <c r="B25" s="88">
        <v>6.0000000000000001E-3</v>
      </c>
    </row>
    <row r="26" spans="1:2" x14ac:dyDescent="0.25">
      <c r="A26" s="63" t="s">
        <v>9</v>
      </c>
      <c r="B26" s="88">
        <v>3.0000000000000001E-3</v>
      </c>
    </row>
    <row r="27" spans="1:2" x14ac:dyDescent="0.25">
      <c r="A27" s="63" t="s">
        <v>30</v>
      </c>
      <c r="B27" s="88">
        <v>3.0000000000000001E-3</v>
      </c>
    </row>
    <row r="28" spans="1:2" x14ac:dyDescent="0.25">
      <c r="A28" s="64" t="s">
        <v>10</v>
      </c>
      <c r="B28" s="89">
        <v>3.0000000000000001E-3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Amy Grzybowski</cp:lastModifiedBy>
  <dcterms:created xsi:type="dcterms:W3CDTF">2015-10-23T19:25:00Z</dcterms:created>
  <dcterms:modified xsi:type="dcterms:W3CDTF">2017-10-05T16:57:44Z</dcterms:modified>
</cp:coreProperties>
</file>