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1895" yWindow="2625" windowWidth="24240" windowHeight="16065"/>
  </bookViews>
  <sheets>
    <sheet name="Figure 1" sheetId="4" r:id="rId1"/>
    <sheet name="Figure 2" sheetId="1" r:id="rId2"/>
    <sheet name="Figure 3" sheetId="5" r:id="rId3"/>
    <sheet name="Figure 4" sheetId="6" r:id="rId4"/>
    <sheet name="Figure 5" sheetId="7" r:id="rId5"/>
  </sheets>
  <externalReferences>
    <externalReference r:id="rId6"/>
    <externalReference r:id="rId7"/>
    <externalReference r:id="rId8"/>
  </externalReferences>
  <definedNames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nroll">'[1]medicare enrollment'!$A$4:$F$35</definedName>
    <definedName name="from_ssa">'[1]From SSA'!$A$4:$AB$125</definedName>
    <definedName name="GDP">[1]GDP!$A$5:$K$84</definedName>
    <definedName name="inc_cost">[2]Inc_Cost!$A$6:$S$127</definedName>
    <definedName name="medearn">'[1]V.C7 medium earnings'!$A$5:$M$156</definedName>
    <definedName name="SMIprem">'[1]SMI premium'!$A$18:$G$78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6" l="1"/>
  <c r="J4" i="6"/>
  <c r="J5" i="6" s="1"/>
  <c r="J6" i="6" s="1"/>
  <c r="J7" i="6" s="1"/>
  <c r="J8" i="6" s="1"/>
  <c r="J3" i="5"/>
  <c r="J4" i="5"/>
  <c r="J5" i="5" s="1"/>
  <c r="J6" i="5" s="1"/>
  <c r="J7" i="5" s="1"/>
  <c r="J8" i="5" s="1"/>
</calcChain>
</file>

<file path=xl/sharedStrings.xml><?xml version="1.0" encoding="utf-8"?>
<sst xmlns="http://schemas.openxmlformats.org/spreadsheetml/2006/main" count="67" uniqueCount="57">
  <si>
    <t>NRRI</t>
  </si>
  <si>
    <t>Optimal savings</t>
  </si>
  <si>
    <r>
      <t xml:space="preserve">Figure 1. </t>
    </r>
    <r>
      <rPr>
        <i/>
        <sz val="12"/>
        <rFont val="Times New Roman"/>
        <family val="1"/>
      </rPr>
      <t>Ratio of Wealth to Income by Age from the Survey of Consumer Finances, 1983-2013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</si>
  <si>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(1983-2013).</t>
    </r>
  </si>
  <si>
    <r>
      <t xml:space="preserve">Figure 2. </t>
    </r>
    <r>
      <rPr>
        <i/>
        <sz val="12"/>
        <color theme="1"/>
        <rFont val="Times New Roman"/>
        <family val="1"/>
      </rPr>
      <t>Percentage of Households in Their Fifties “At Risk”: NRRI vs. Optimal Savings, 2004</t>
    </r>
  </si>
  <si>
    <t>Note: NRRI = National Retirement Risk Index.  The age range for the NRRI results is 50-58; the age range for the optimal savings results is 51-61.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</si>
  <si>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Munnell, Rutledge, and Webb (2014).</t>
    </r>
  </si>
  <si>
    <r>
      <t xml:space="preserve">Figure 3. </t>
    </r>
    <r>
      <rPr>
        <i/>
        <sz val="12"/>
        <color rgb="FF000000"/>
        <rFont val="Times New Roman"/>
        <family val="1"/>
      </rPr>
      <t>Illustrative Consumption by Age, SSK and NRRI as Percentage of Income</t>
    </r>
  </si>
  <si>
    <t>Income</t>
  </si>
  <si>
    <t>Social Security</t>
  </si>
  <si>
    <t>NRRI consumption</t>
  </si>
  <si>
    <t>SSK consumption</t>
  </si>
  <si>
    <t>Notes: SSK = Scholz, Seshadri, and Khitatrakun, and NRRI = National Retirement Risk Index.</t>
  </si>
  <si>
    <r>
      <t>Source:</t>
    </r>
    <r>
      <rPr>
        <sz val="10"/>
        <color rgb="FF000000"/>
        <rFont val="Times New Roman"/>
        <family val="1"/>
      </rPr>
      <t xml:space="preserve"> Munnell, Rutledge, and Webb (2014).</t>
    </r>
  </si>
  <si>
    <t>SSK consumption 2</t>
  </si>
  <si>
    <t>SSK consumption 3</t>
  </si>
  <si>
    <r>
      <t>Figure 4.</t>
    </r>
    <r>
      <rPr>
        <i/>
        <sz val="12"/>
        <color theme="1"/>
        <rFont val="Times New Roman"/>
        <family val="1"/>
      </rPr>
      <t xml:space="preserve"> Illustrative Consumption by Age, SSK and NRRI as Percentage of Income, With Kids</t>
    </r>
  </si>
  <si>
    <r>
      <t>Notes:</t>
    </r>
    <r>
      <rPr>
        <i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SSK = Scholz, Seshadri, and Khitatrakun, and NRRI = National Retirement Risk Index.</t>
    </r>
  </si>
  <si>
    <r>
      <t>Source:</t>
    </r>
    <r>
      <rPr>
        <sz val="10"/>
        <color rgb="FF000000"/>
        <rFont val="Times New Roman"/>
        <family val="1"/>
      </rPr>
      <t xml:space="preserve"> Authors' illustration.</t>
    </r>
  </si>
  <si>
    <t>Original NRRI</t>
  </si>
  <si>
    <t>NRRI adjusted for optimal drawdown</t>
  </si>
  <si>
    <r>
      <t xml:space="preserve">Source: </t>
    </r>
    <r>
      <rPr>
        <sz val="10"/>
        <color theme="1"/>
        <rFont val="Times New Roman"/>
        <family val="1"/>
      </rPr>
      <t>Munnell, Rutledge, and Webb (2014).</t>
    </r>
  </si>
  <si>
    <r>
      <t xml:space="preserve">Figure 5. </t>
    </r>
    <r>
      <rPr>
        <i/>
        <sz val="12"/>
        <color rgb="FF000000"/>
        <rFont val="Times New Roman"/>
        <family val="1"/>
      </rPr>
      <t>Percentage of Households in Their Fifties At Risk, 2004</t>
    </r>
  </si>
  <si>
    <t>group 2</t>
  </si>
  <si>
    <t>20-22</t>
  </si>
  <si>
    <t>group 3</t>
  </si>
  <si>
    <t>23-25</t>
  </si>
  <si>
    <t>group 4</t>
  </si>
  <si>
    <t>26-28</t>
  </si>
  <si>
    <t>group 5</t>
  </si>
  <si>
    <t>29-31</t>
  </si>
  <si>
    <t>group 6</t>
  </si>
  <si>
    <t>32-34</t>
  </si>
  <si>
    <t>group 7</t>
  </si>
  <si>
    <t>35-37</t>
  </si>
  <si>
    <t>group 8</t>
  </si>
  <si>
    <t>38-40</t>
  </si>
  <si>
    <t>group 9</t>
  </si>
  <si>
    <t>41-43</t>
  </si>
  <si>
    <t>group 10</t>
  </si>
  <si>
    <t>44-46</t>
  </si>
  <si>
    <t>group 11</t>
  </si>
  <si>
    <t>47-49</t>
  </si>
  <si>
    <t>group 12</t>
  </si>
  <si>
    <t>50-52</t>
  </si>
  <si>
    <t>group 13</t>
  </si>
  <si>
    <t>53-55</t>
  </si>
  <si>
    <t>group 14</t>
  </si>
  <si>
    <t>56-58</t>
  </si>
  <si>
    <t>group 15</t>
  </si>
  <si>
    <t>59-61</t>
  </si>
  <si>
    <t>group 16</t>
  </si>
  <si>
    <t>62-64</t>
  </si>
  <si>
    <t>Networth = assets-debt</t>
  </si>
  <si>
    <t>NWR: networth/income</t>
  </si>
  <si>
    <t>* When using these data, please cite the Center for Retirement Research at Boston College.</t>
  </si>
  <si>
    <t>NRRI adjusted for optimal drawdown + 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</si>
</sst>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7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/>
    <xf numFmtId="0" fontId="13" fillId="0" borderId="0"/>
    <xf numFmtId="0" fontId="7" fillId="0" borderId="0"/>
    <xf numFmtId="0" fontId="1" fillId="0" borderId="0"/>
    <xf numFmtId="0" fontId="7" fillId="0" borderId="0"/>
    <xf numFmtId="0" fontId="1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3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0" fontId="1" fillId="0" borderId="0" xfId="3" applyNumberFormat="1"/>
    <xf numFmtId="0" fontId="2" fillId="0" borderId="0" xfId="3" applyFont="1"/>
    <xf numFmtId="0" fontId="5" fillId="0" borderId="0" xfId="0" applyFont="1" applyAlignment="1">
      <alignment vertical="center"/>
    </xf>
    <xf numFmtId="0" fontId="1" fillId="0" borderId="0" xfId="3" applyFill="1"/>
    <xf numFmtId="0" fontId="16" fillId="0" borderId="0" xfId="1" applyFont="1"/>
    <xf numFmtId="0" fontId="17" fillId="0" borderId="0" xfId="1" applyFont="1"/>
    <xf numFmtId="0" fontId="18" fillId="0" borderId="0" xfId="0" applyFont="1"/>
    <xf numFmtId="0" fontId="19" fillId="0" borderId="0" xfId="0" applyFont="1"/>
    <xf numFmtId="0" fontId="16" fillId="0" borderId="0" xfId="1" applyFont="1" applyFill="1"/>
    <xf numFmtId="0" fontId="20" fillId="0" borderId="0" xfId="0" applyFont="1"/>
  </cellXfs>
  <cellStyles count="16">
    <cellStyle name="Comma 2" xfId="4"/>
    <cellStyle name="Hyperlink 2" xfId="5"/>
    <cellStyle name="Normal" xfId="0" builtinId="0"/>
    <cellStyle name="Normal 2" xfId="1"/>
    <cellStyle name="Normal 2 2" xfId="6"/>
    <cellStyle name="Normal 3" xfId="2"/>
    <cellStyle name="Normal 3 2" xfId="7"/>
    <cellStyle name="Normal 4" xfId="3"/>
    <cellStyle name="Normal 5" xfId="8"/>
    <cellStyle name="Normal 6" xfId="9"/>
    <cellStyle name="Normal 7" xfId="10"/>
    <cellStyle name="Normal 8" xfId="11"/>
    <cellStyle name="Normal 9" xfId="12"/>
    <cellStyle name="Percent 2" xfId="13"/>
    <cellStyle name="Percent 3" xfId="14"/>
    <cellStyle name="Percent 4" xfId="1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1'!$C$25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1'!$C$26:$C$40</c:f>
              <c:numCache>
                <c:formatCode>General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1'!$D$25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1'!$D$26:$D$40</c:f>
              <c:numCache>
                <c:formatCode>General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1'!$E$25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1'!$E$26:$E$40</c:f>
              <c:numCache>
                <c:formatCode>General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1'!$F$25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1'!$F$26:$F$40</c:f>
              <c:numCache>
                <c:formatCode>General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1'!$G$25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1'!$G$26:$G$40</c:f>
              <c:numCache>
                <c:formatCode>General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1'!$H$25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1'!$H$26:$H$40</c:f>
              <c:numCache>
                <c:formatCode>General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1'!$I$25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1'!$I$26:$I$40</c:f>
              <c:numCache>
                <c:formatCode>General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1'!$J$25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1'!$J$26:$J$40</c:f>
              <c:numCache>
                <c:formatCode>General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'Figure 1'!$K$25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907D6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1'!$K$26:$K$40</c:f>
              <c:numCache>
                <c:formatCode>General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'Figure 1'!$L$25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1'!$B$26:$B$40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1'!$L$26:$L$40</c:f>
              <c:numCache>
                <c:formatCode>General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5152"/>
        <c:axId val="36866688"/>
      </c:lineChart>
      <c:catAx>
        <c:axId val="368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68666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8666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686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059711286089201E-2"/>
          <c:y val="7.7321584801899795E-2"/>
          <c:w val="0.16595135908440631"/>
          <c:h val="0.727425110310026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</c:dPt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2'!$P$3:$P$4</c:f>
              <c:strCache>
                <c:ptCount val="2"/>
                <c:pt idx="0">
                  <c:v>NRRI</c:v>
                </c:pt>
                <c:pt idx="1">
                  <c:v>Optimal savings</c:v>
                </c:pt>
              </c:strCache>
            </c:strRef>
          </c:cat>
          <c:val>
            <c:numRef>
              <c:f>'Figure 2'!$Q$3:$Q$4</c:f>
              <c:numCache>
                <c:formatCode>General</c:formatCode>
                <c:ptCount val="2"/>
                <c:pt idx="0">
                  <c:v>0.35</c:v>
                </c:pt>
                <c:pt idx="1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5"/>
        <c:axId val="38248448"/>
        <c:axId val="38249984"/>
      </c:barChart>
      <c:catAx>
        <c:axId val="382484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8249984"/>
        <c:crosses val="autoZero"/>
        <c:auto val="1"/>
        <c:lblAlgn val="ctr"/>
        <c:lblOffset val="100"/>
        <c:noMultiLvlLbl val="0"/>
      </c:catAx>
      <c:valAx>
        <c:axId val="38249984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82484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7"/>
          <c:y val="7.5209973753280798E-2"/>
          <c:w val="0.91049715660542396"/>
          <c:h val="0.76119110111236099"/>
        </c:manualLayout>
      </c:layout>
      <c:areaChart>
        <c:grouping val="standard"/>
        <c:varyColors val="0"/>
        <c:ser>
          <c:idx val="2"/>
          <c:order val="2"/>
          <c:tx>
            <c:strRef>
              <c:f>'Figure 3'!$M$2:$M$9</c:f>
              <c:strCache>
                <c:ptCount val="1"/>
                <c:pt idx="0">
                  <c:v>75 75 75 75 40 40 40 40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val>
            <c:numRef>
              <c:f>'Figure 3'!$M$2:$M$9</c:f>
              <c:numCache>
                <c:formatCode>General</c:formatCode>
                <c:ptCount val="8"/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83616"/>
        <c:axId val="38385536"/>
      </c:areaChart>
      <c:lineChart>
        <c:grouping val="standard"/>
        <c:varyColors val="0"/>
        <c:ser>
          <c:idx val="0"/>
          <c:order val="0"/>
          <c:spPr>
            <a:ln w="2540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3'!$J$2:$J$9</c:f>
              <c:numCache>
                <c:formatCode>General</c:formatCode>
                <c:ptCount val="8"/>
                <c:pt idx="0">
                  <c:v>25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90</c:v>
                </c:pt>
              </c:numCache>
            </c:numRef>
          </c:cat>
          <c:val>
            <c:numRef>
              <c:f>'Figure 3'!$K$2:$K$9</c:f>
              <c:numCache>
                <c:formatCode>General</c:formatCode>
                <c:ptCount val="8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67</c:v>
                </c:pt>
                <c:pt idx="6">
                  <c:v>53</c:v>
                </c:pt>
                <c:pt idx="7">
                  <c:v>40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3'!$J$2:$J$9</c:f>
              <c:numCache>
                <c:formatCode>General</c:formatCode>
                <c:ptCount val="8"/>
                <c:pt idx="0">
                  <c:v>25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90</c:v>
                </c:pt>
              </c:numCache>
            </c:numRef>
          </c:cat>
          <c:val>
            <c:numRef>
              <c:f>'Figure 3'!$L$2:$L$9</c:f>
              <c:numCache>
                <c:formatCode>General</c:formatCode>
                <c:ptCount val="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</c:numCache>
            </c:numRef>
          </c:val>
          <c:smooth val="0"/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'Figure 3'!$N$2:$N$9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83616"/>
        <c:axId val="38385536"/>
      </c:lineChart>
      <c:catAx>
        <c:axId val="3838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9960411198600202"/>
              <c:y val="0.927353455818022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8385536"/>
        <c:crosses val="autoZero"/>
        <c:auto val="1"/>
        <c:lblAlgn val="ctr"/>
        <c:lblOffset val="100"/>
        <c:noMultiLvlLbl val="0"/>
      </c:catAx>
      <c:valAx>
        <c:axId val="383855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8383616"/>
        <c:crosses val="autoZero"/>
        <c:crossBetween val="midCat"/>
        <c:majorUnit val="20"/>
        <c:dispUnits>
          <c:builtInUnit val="hundreds"/>
          <c:dispUnitsLbl>
            <c:layout/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7"/>
          <c:y val="7.5209973753280798E-2"/>
          <c:w val="0.91049715660542396"/>
          <c:h val="0.76119110111236099"/>
        </c:manualLayout>
      </c:layout>
      <c:areaChart>
        <c:grouping val="standard"/>
        <c:varyColors val="0"/>
        <c:ser>
          <c:idx val="2"/>
          <c:order val="2"/>
          <c:tx>
            <c:strRef>
              <c:f>'Figure 4'!$O$2:$O$9</c:f>
              <c:strCache>
                <c:ptCount val="1"/>
                <c:pt idx="0">
                  <c:v>75 75 75 75 40 40 40 40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val>
            <c:numRef>
              <c:f>'Figure 4'!$O$2:$O$9</c:f>
              <c:numCache>
                <c:formatCode>General</c:formatCode>
                <c:ptCount val="8"/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68416"/>
        <c:axId val="39070336"/>
      </c:areaChart>
      <c:lineChart>
        <c:grouping val="standard"/>
        <c:varyColors val="0"/>
        <c:ser>
          <c:idx val="0"/>
          <c:order val="0"/>
          <c:spPr>
            <a:ln w="25400">
              <a:solidFill>
                <a:srgbClr val="9F8B79"/>
              </a:solidFill>
            </a:ln>
          </c:spPr>
          <c:marker>
            <c:symbol val="none"/>
          </c:marker>
          <c:cat>
            <c:numRef>
              <c:f>'Figure 4'!$J$2:$J$9</c:f>
              <c:numCache>
                <c:formatCode>General</c:formatCode>
                <c:ptCount val="8"/>
                <c:pt idx="0">
                  <c:v>25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90</c:v>
                </c:pt>
              </c:numCache>
            </c:numRef>
          </c:cat>
          <c:val>
            <c:numRef>
              <c:f>'Figure 4'!$K$2:$K$9</c:f>
              <c:numCache>
                <c:formatCode>General</c:formatCode>
                <c:ptCount val="8"/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4'!$J$2:$J$9</c:f>
              <c:numCache>
                <c:formatCode>General</c:formatCode>
                <c:ptCount val="8"/>
                <c:pt idx="0">
                  <c:v>25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90</c:v>
                </c:pt>
              </c:numCache>
            </c:numRef>
          </c:cat>
          <c:val>
            <c:numRef>
              <c:f>'Figure 4'!$N$2:$N$9</c:f>
              <c:numCache>
                <c:formatCode>General</c:formatCode>
                <c:ptCount val="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</c:numCache>
            </c:numRef>
          </c:val>
          <c:smooth val="0"/>
        </c:ser>
        <c:ser>
          <c:idx val="3"/>
          <c:order val="3"/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'Figure 4'!$P$2:$P$9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rgbClr val="7F7F7F"/>
              </a:solidFill>
              <a:prstDash val="dash"/>
            </a:ln>
          </c:spPr>
          <c:marker>
            <c:symbol val="none"/>
          </c:marker>
          <c:val>
            <c:numRef>
              <c:f>'Figure 4'!$L$2:$L$9</c:f>
              <c:numCache>
                <c:formatCode>General</c:formatCode>
                <c:ptCount val="8"/>
                <c:pt idx="4">
                  <c:v>50</c:v>
                </c:pt>
                <c:pt idx="5">
                  <c:v>40</c:v>
                </c:pt>
              </c:numCache>
            </c:numRef>
          </c:val>
          <c:smooth val="0"/>
        </c:ser>
        <c:ser>
          <c:idx val="5"/>
          <c:order val="5"/>
          <c:spPr>
            <a:ln w="25400">
              <a:solidFill>
                <a:srgbClr val="9F8B79"/>
              </a:solidFill>
            </a:ln>
          </c:spPr>
          <c:marker>
            <c:symbol val="none"/>
          </c:marker>
          <c:dPt>
            <c:idx val="4"/>
            <c:bubble3D val="0"/>
            <c:spPr>
              <a:ln w="25400">
                <a:solidFill>
                  <a:srgbClr val="7F7F7F"/>
                </a:solidFill>
                <a:prstDash val="dash"/>
              </a:ln>
            </c:spPr>
          </c:dPt>
          <c:val>
            <c:numRef>
              <c:f>'Figure 4'!$M$2:$M$9</c:f>
              <c:numCache>
                <c:formatCode>General</c:formatCode>
                <c:ptCount val="8"/>
                <c:pt idx="0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68416"/>
        <c:axId val="39070336"/>
      </c:lineChart>
      <c:catAx>
        <c:axId val="3906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9960411198600202"/>
              <c:y val="0.927353455818022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9070336"/>
        <c:crosses val="autoZero"/>
        <c:auto val="1"/>
        <c:lblAlgn val="ctr"/>
        <c:lblOffset val="100"/>
        <c:noMultiLvlLbl val="0"/>
      </c:catAx>
      <c:valAx>
        <c:axId val="390703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9068416"/>
        <c:crosses val="autoZero"/>
        <c:crossBetween val="midCat"/>
        <c:majorUnit val="20"/>
        <c:dispUnits>
          <c:builtInUnit val="hundreds"/>
          <c:dispUnitsLbl>
            <c:layout/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 cmpd="sng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5'!$I$1:$I$4</c:f>
              <c:strCache>
                <c:ptCount val="4"/>
                <c:pt idx="0">
                  <c:v>Original NRRI</c:v>
                </c:pt>
                <c:pt idx="1">
                  <c:v>NRRI adjusted for optimal drawdown</c:v>
                </c:pt>
                <c:pt idx="2">
                  <c:v>NRRI adjusted for optimal drawdown + kids</c:v>
                </c:pt>
                <c:pt idx="3">
                  <c:v>Optimal savings</c:v>
                </c:pt>
              </c:strCache>
            </c:strRef>
          </c:cat>
          <c:val>
            <c:numRef>
              <c:f>'Figure 5'!$N$1:$N$4</c:f>
              <c:numCache>
                <c:formatCode>0.00%</c:formatCode>
                <c:ptCount val="4"/>
                <c:pt idx="0">
                  <c:v>0.35299999999999998</c:v>
                </c:pt>
                <c:pt idx="1">
                  <c:v>0.24299999999999999</c:v>
                </c:pt>
                <c:pt idx="2">
                  <c:v>0.115</c:v>
                </c:pt>
                <c:pt idx="3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23360"/>
        <c:axId val="39425152"/>
      </c:barChart>
      <c:catAx>
        <c:axId val="39423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39425152"/>
        <c:crosses val="autoZero"/>
        <c:auto val="1"/>
        <c:lblAlgn val="ctr"/>
        <c:lblOffset val="100"/>
        <c:noMultiLvlLbl val="0"/>
      </c:catAx>
      <c:valAx>
        <c:axId val="3942515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crossAx val="394233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63500</xdr:rowOff>
    </xdr:from>
    <xdr:to>
      <xdr:col>7</xdr:col>
      <xdr:colOff>352425</xdr:colOff>
      <xdr:row>19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9525</xdr:rowOff>
    </xdr:from>
    <xdr:to>
      <xdr:col>7</xdr:col>
      <xdr:colOff>390525</xdr:colOff>
      <xdr:row>18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123824</xdr:rowOff>
    </xdr:from>
    <xdr:to>
      <xdr:col>7</xdr:col>
      <xdr:colOff>381000</xdr:colOff>
      <xdr:row>19</xdr:row>
      <xdr:rowOff>76199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0.19653</cdr:x>
      <cdr:y>0.27183</cdr:y>
    </cdr:from>
    <cdr:to>
      <cdr:x>0.55486</cdr:x>
      <cdr:y>0.32242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898525" y="869950"/>
          <a:ext cx="1638300" cy="161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NRRI 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consumption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0.65972</cdr:x>
      <cdr:y>0.66468</cdr:y>
    </cdr:from>
    <cdr:to>
      <cdr:x>0.94213</cdr:x>
      <cdr:y>0.74405</cdr:y>
    </cdr:to>
    <cdr:sp macro="" textlink="">
      <cdr:nvSpPr>
        <cdr:cNvPr id="7" name="TextBox 3"/>
        <cdr:cNvSpPr txBox="1"/>
      </cdr:nvSpPr>
      <cdr:spPr>
        <a:xfrm xmlns:a="http://schemas.openxmlformats.org/drawingml/2006/main">
          <a:off x="2714625" y="2127242"/>
          <a:ext cx="1162049" cy="2540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3175" cmpd="sng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Social Security</a:t>
          </a:r>
        </a:p>
      </cdr:txBody>
    </cdr:sp>
  </cdr:relSizeAnchor>
  <cdr:relSizeAnchor xmlns:cdr="http://schemas.openxmlformats.org/drawingml/2006/chartDrawing">
    <cdr:from>
      <cdr:x>0.09367</cdr:x>
      <cdr:y>0.13991</cdr:y>
    </cdr:from>
    <cdr:to>
      <cdr:x>0.62785</cdr:x>
      <cdr:y>0.23756</cdr:y>
    </cdr:to>
    <cdr:sp macro="" textlink="">
      <cdr:nvSpPr>
        <cdr:cNvPr id="8" name="TextBox 3"/>
        <cdr:cNvSpPr txBox="1"/>
      </cdr:nvSpPr>
      <cdr:spPr>
        <a:xfrm xmlns:a="http://schemas.openxmlformats.org/drawingml/2006/main">
          <a:off x="469900" y="473076"/>
          <a:ext cx="2679700" cy="330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"Optimal savings" </a:t>
          </a:r>
          <a:r>
            <a:rPr lang="en-US" sz="1050">
              <a:latin typeface="Times New Roman" panose="02020603050405020304" pitchFamily="18" charset="0"/>
              <a:cs typeface="Times New Roman" panose="02020603050405020304" pitchFamily="18" charset="0"/>
            </a:rPr>
            <a:t>consumption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0.18819</cdr:x>
      <cdr:y>0.02183</cdr:y>
    </cdr:from>
    <cdr:to>
      <cdr:x>0.54653</cdr:x>
      <cdr:y>0.07242</cdr:y>
    </cdr:to>
    <cdr:sp macro="" textlink="">
      <cdr:nvSpPr>
        <cdr:cNvPr id="9" name="TextBox 2"/>
        <cdr:cNvSpPr txBox="1"/>
      </cdr:nvSpPr>
      <cdr:spPr>
        <a:xfrm xmlns:a="http://schemas.openxmlformats.org/drawingml/2006/main">
          <a:off x="860425" y="69850"/>
          <a:ext cx="1638300" cy="161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Income</a:t>
          </a:r>
        </a:p>
      </cdr:txBody>
    </cdr:sp>
  </cdr:relSizeAnchor>
  <cdr:relSizeAnchor xmlns:cdr="http://schemas.openxmlformats.org/drawingml/2006/chartDrawing">
    <cdr:from>
      <cdr:x>0.60069</cdr:x>
      <cdr:y>0.0754</cdr:y>
    </cdr:from>
    <cdr:to>
      <cdr:x>0.60069</cdr:x>
      <cdr:y>0.84325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2746375" y="241300"/>
          <a:ext cx="0" cy="24574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142874</xdr:rowOff>
    </xdr:from>
    <xdr:to>
      <xdr:col>7</xdr:col>
      <xdr:colOff>323850</xdr:colOff>
      <xdr:row>19</xdr:row>
      <xdr:rowOff>88899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0.65996</cdr:x>
      <cdr:y>0.66468</cdr:y>
    </cdr:from>
    <cdr:to>
      <cdr:x>0.93287</cdr:x>
      <cdr:y>0.73512</cdr:y>
    </cdr:to>
    <cdr:sp macro="" textlink="">
      <cdr:nvSpPr>
        <cdr:cNvPr id="7" name="TextBox 3"/>
        <cdr:cNvSpPr txBox="1"/>
      </cdr:nvSpPr>
      <cdr:spPr>
        <a:xfrm xmlns:a="http://schemas.openxmlformats.org/drawingml/2006/main">
          <a:off x="2715587" y="2127242"/>
          <a:ext cx="1122988" cy="22543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3175" cmpd="sng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Social Security</a:t>
          </a:r>
        </a:p>
      </cdr:txBody>
    </cdr:sp>
  </cdr:relSizeAnchor>
  <cdr:relSizeAnchor xmlns:cdr="http://schemas.openxmlformats.org/drawingml/2006/chartDrawing">
    <cdr:from>
      <cdr:x>0.62187</cdr:x>
      <cdr:y>0.43701</cdr:y>
    </cdr:from>
    <cdr:to>
      <cdr:x>0.98021</cdr:x>
      <cdr:y>0.4876</cdr:y>
    </cdr:to>
    <cdr:sp macro="" textlink="">
      <cdr:nvSpPr>
        <cdr:cNvPr id="8" name="TextBox 3"/>
        <cdr:cNvSpPr txBox="1"/>
      </cdr:nvSpPr>
      <cdr:spPr>
        <a:xfrm xmlns:a="http://schemas.openxmlformats.org/drawingml/2006/main">
          <a:off x="2843182" y="1398592"/>
          <a:ext cx="1638330" cy="161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0.09652</cdr:x>
      <cdr:y>0.01095</cdr:y>
    </cdr:from>
    <cdr:to>
      <cdr:x>0.55208</cdr:x>
      <cdr:y>0.05262</cdr:y>
    </cdr:to>
    <cdr:sp macro="" textlink="">
      <cdr:nvSpPr>
        <cdr:cNvPr id="9" name="TextBox 2"/>
        <cdr:cNvSpPr txBox="1"/>
      </cdr:nvSpPr>
      <cdr:spPr>
        <a:xfrm xmlns:a="http://schemas.openxmlformats.org/drawingml/2006/main">
          <a:off x="484193" y="36941"/>
          <a:ext cx="2285316" cy="140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Income</a:t>
          </a:r>
        </a:p>
      </cdr:txBody>
    </cdr:sp>
  </cdr:relSizeAnchor>
  <cdr:relSizeAnchor xmlns:cdr="http://schemas.openxmlformats.org/drawingml/2006/chartDrawing">
    <cdr:from>
      <cdr:x>0.60069</cdr:x>
      <cdr:y>0.0754</cdr:y>
    </cdr:from>
    <cdr:to>
      <cdr:x>0.60069</cdr:x>
      <cdr:y>0.84325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2746375" y="241300"/>
          <a:ext cx="0" cy="24574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0.47708</cdr:x>
      <cdr:y>0.14583</cdr:y>
    </cdr:from>
    <cdr:to>
      <cdr:x>0.47708</cdr:x>
      <cdr:y>0.45685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2181226" y="466725"/>
          <a:ext cx="0" cy="995362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7F7F7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0.16319</cdr:x>
      <cdr:y>0.14732</cdr:y>
    </cdr:from>
    <cdr:to>
      <cdr:x>0.16319</cdr:x>
      <cdr:y>0.45188</cdr:y>
    </cdr:to>
    <cdr:cxnSp macro="">
      <cdr:nvCxnSpPr>
        <cdr:cNvPr id="11" name="Straight Connector 10"/>
        <cdr:cNvCxnSpPr/>
      </cdr:nvCxnSpPr>
      <cdr:spPr>
        <a:xfrm xmlns:a="http://schemas.openxmlformats.org/drawingml/2006/main">
          <a:off x="746126" y="471488"/>
          <a:ext cx="0" cy="974724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7F7F7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0.16146</cdr:x>
      <cdr:y>0.14881</cdr:y>
    </cdr:from>
    <cdr:to>
      <cdr:x>0.48021</cdr:x>
      <cdr:y>0.14881</cdr:y>
    </cdr:to>
    <cdr:cxnSp macro="">
      <cdr:nvCxnSpPr>
        <cdr:cNvPr id="13" name="Straight Connector 12"/>
        <cdr:cNvCxnSpPr/>
      </cdr:nvCxnSpPr>
      <cdr:spPr>
        <a:xfrm xmlns:a="http://schemas.openxmlformats.org/drawingml/2006/main">
          <a:off x="738188" y="476252"/>
          <a:ext cx="1457325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7F7F7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0.10833</cdr:x>
      <cdr:y>0.45536</cdr:y>
    </cdr:from>
    <cdr:to>
      <cdr:x>0.16667</cdr:x>
      <cdr:y>0.45536</cdr:y>
    </cdr:to>
    <cdr:cxnSp macro="">
      <cdr:nvCxnSpPr>
        <cdr:cNvPr id="15" name="Straight Connector 14"/>
        <cdr:cNvCxnSpPr/>
      </cdr:nvCxnSpPr>
      <cdr:spPr>
        <a:xfrm xmlns:a="http://schemas.openxmlformats.org/drawingml/2006/main" flipH="1">
          <a:off x="495302" y="1457325"/>
          <a:ext cx="266698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7F7F7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0.15112</cdr:x>
      <cdr:y>0.259</cdr:y>
    </cdr:from>
    <cdr:to>
      <cdr:x>0.48515</cdr:x>
      <cdr:y>0.3587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758086" y="874117"/>
          <a:ext cx="1675662" cy="33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NRRI consumption</a:t>
          </a:r>
        </a:p>
      </cdr:txBody>
    </cdr:sp>
  </cdr:relSizeAnchor>
  <cdr:relSizeAnchor xmlns:cdr="http://schemas.openxmlformats.org/drawingml/2006/chartDrawing">
    <cdr:from>
      <cdr:x>0.06962</cdr:x>
      <cdr:y>0.06452</cdr:y>
    </cdr:from>
    <cdr:to>
      <cdr:x>0.64684</cdr:x>
      <cdr:y>0.20602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349250" y="217747"/>
          <a:ext cx="2895600" cy="477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"Optimal savings" consumption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0</xdr:rowOff>
    </xdr:from>
    <xdr:to>
      <xdr:col>7</xdr:col>
      <xdr:colOff>409575</xdr:colOff>
      <xdr:row>19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AYOUT%20IB_13-8_Figure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a/Downloads/Wealth%20to%20Income%20Charts%202013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_Cos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th to Income Ratios"/>
      <sheetName val="NWR Chart"/>
      <sheetName val="Sheet3"/>
    </sheetNames>
    <sheetDataSet>
      <sheetData sheetId="0">
        <row r="1">
          <cell r="C1">
            <v>1983</v>
          </cell>
          <cell r="D1">
            <v>1989</v>
          </cell>
          <cell r="E1">
            <v>1992</v>
          </cell>
          <cell r="F1">
            <v>1995</v>
          </cell>
          <cell r="G1">
            <v>1998</v>
          </cell>
          <cell r="H1">
            <v>2001</v>
          </cell>
          <cell r="I1">
            <v>2004</v>
          </cell>
          <cell r="J1">
            <v>2007</v>
          </cell>
          <cell r="K1">
            <v>2010</v>
          </cell>
          <cell r="L1">
            <v>2013</v>
          </cell>
        </row>
        <row r="2">
          <cell r="B2" t="str">
            <v>20-22</v>
          </cell>
          <cell r="C2">
            <v>0.18</v>
          </cell>
          <cell r="D2">
            <v>0.25</v>
          </cell>
          <cell r="E2">
            <v>0.18</v>
          </cell>
          <cell r="F2">
            <v>0.26</v>
          </cell>
          <cell r="G2">
            <v>0.18</v>
          </cell>
          <cell r="H2">
            <v>0.13</v>
          </cell>
          <cell r="I2">
            <v>0.41</v>
          </cell>
          <cell r="J2">
            <v>7.0000000000000007E-2</v>
          </cell>
          <cell r="K2">
            <v>0.1</v>
          </cell>
          <cell r="L2">
            <v>0.09</v>
          </cell>
        </row>
        <row r="3">
          <cell r="B3" t="str">
            <v>23-25</v>
          </cell>
          <cell r="C3">
            <v>0.16</v>
          </cell>
          <cell r="D3">
            <v>0.16</v>
          </cell>
          <cell r="E3">
            <v>0.28000000000000003</v>
          </cell>
          <cell r="F3">
            <v>0.24</v>
          </cell>
          <cell r="G3">
            <v>0.15</v>
          </cell>
          <cell r="H3">
            <v>0.18</v>
          </cell>
          <cell r="I3">
            <v>0.51</v>
          </cell>
          <cell r="J3">
            <v>0.16</v>
          </cell>
          <cell r="K3">
            <v>0.22</v>
          </cell>
          <cell r="L3">
            <v>0.23</v>
          </cell>
        </row>
        <row r="4">
          <cell r="B4" t="str">
            <v>26-28</v>
          </cell>
          <cell r="C4">
            <v>0.34</v>
          </cell>
          <cell r="D4">
            <v>0.46</v>
          </cell>
          <cell r="E4">
            <v>0.28000000000000003</v>
          </cell>
          <cell r="F4">
            <v>0.46</v>
          </cell>
          <cell r="G4">
            <v>0.32</v>
          </cell>
          <cell r="H4">
            <v>0.41</v>
          </cell>
          <cell r="I4">
            <v>0.5</v>
          </cell>
          <cell r="J4">
            <v>0.34</v>
          </cell>
          <cell r="K4">
            <v>0.33</v>
          </cell>
          <cell r="L4">
            <v>0.31</v>
          </cell>
        </row>
        <row r="5">
          <cell r="B5" t="str">
            <v>29-31</v>
          </cell>
          <cell r="C5">
            <v>0.41</v>
          </cell>
          <cell r="D5">
            <v>0.48</v>
          </cell>
          <cell r="E5">
            <v>0.62</v>
          </cell>
          <cell r="F5">
            <v>0.76</v>
          </cell>
          <cell r="G5">
            <v>0.53</v>
          </cell>
          <cell r="H5">
            <v>0.63</v>
          </cell>
          <cell r="I5">
            <v>0.81</v>
          </cell>
          <cell r="J5">
            <v>0.69</v>
          </cell>
          <cell r="K5">
            <v>0.27</v>
          </cell>
          <cell r="L5">
            <v>0.35</v>
          </cell>
        </row>
        <row r="6">
          <cell r="B6" t="str">
            <v>32-34</v>
          </cell>
          <cell r="C6">
            <v>1.08</v>
          </cell>
          <cell r="D6">
            <v>0.66</v>
          </cell>
          <cell r="E6">
            <v>0.72</v>
          </cell>
          <cell r="F6">
            <v>0.85</v>
          </cell>
          <cell r="G6">
            <v>0.87</v>
          </cell>
          <cell r="H6">
            <v>0.63</v>
          </cell>
          <cell r="I6">
            <v>0.82</v>
          </cell>
          <cell r="J6">
            <v>0.86</v>
          </cell>
          <cell r="K6">
            <v>0.38</v>
          </cell>
          <cell r="L6">
            <v>0.39</v>
          </cell>
        </row>
        <row r="7">
          <cell r="B7" t="str">
            <v>35-37</v>
          </cell>
          <cell r="C7">
            <v>1.22</v>
          </cell>
          <cell r="D7">
            <v>1.18</v>
          </cell>
          <cell r="E7">
            <v>0.76</v>
          </cell>
          <cell r="F7">
            <v>1.1200000000000001</v>
          </cell>
          <cell r="G7">
            <v>1.1000000000000001</v>
          </cell>
          <cell r="H7">
            <v>1.1100000000000001</v>
          </cell>
          <cell r="I7">
            <v>1.08</v>
          </cell>
          <cell r="J7">
            <v>1.0900000000000001</v>
          </cell>
          <cell r="K7">
            <v>0.44</v>
          </cell>
          <cell r="L7">
            <v>0.59</v>
          </cell>
        </row>
        <row r="8">
          <cell r="B8" t="str">
            <v>38-40</v>
          </cell>
          <cell r="C8">
            <v>1.42</v>
          </cell>
          <cell r="D8">
            <v>1.1299999999999999</v>
          </cell>
          <cell r="E8">
            <v>1.36</v>
          </cell>
          <cell r="F8">
            <v>1.07</v>
          </cell>
          <cell r="G8">
            <v>1.1299999999999999</v>
          </cell>
          <cell r="H8">
            <v>1.2</v>
          </cell>
          <cell r="I8">
            <v>1.64</v>
          </cell>
          <cell r="J8">
            <v>1.55</v>
          </cell>
          <cell r="K8">
            <v>0.71</v>
          </cell>
          <cell r="L8">
            <v>0.7</v>
          </cell>
        </row>
        <row r="9">
          <cell r="B9" t="str">
            <v>41-43</v>
          </cell>
          <cell r="C9">
            <v>1.61</v>
          </cell>
          <cell r="D9">
            <v>1.78</v>
          </cell>
          <cell r="E9">
            <v>1.52</v>
          </cell>
          <cell r="F9">
            <v>1.45</v>
          </cell>
          <cell r="G9">
            <v>1.67</v>
          </cell>
          <cell r="H9">
            <v>1.7</v>
          </cell>
          <cell r="I9">
            <v>1.88</v>
          </cell>
          <cell r="J9">
            <v>1.57</v>
          </cell>
          <cell r="K9">
            <v>0.8</v>
          </cell>
          <cell r="L9">
            <v>0.8</v>
          </cell>
        </row>
        <row r="10">
          <cell r="B10" t="str">
            <v>44-46</v>
          </cell>
          <cell r="C10">
            <v>2.21</v>
          </cell>
          <cell r="D10">
            <v>2.11</v>
          </cell>
          <cell r="E10">
            <v>1.53</v>
          </cell>
          <cell r="F10">
            <v>1.64</v>
          </cell>
          <cell r="G10">
            <v>1.72</v>
          </cell>
          <cell r="H10">
            <v>2.02</v>
          </cell>
          <cell r="I10">
            <v>2.27</v>
          </cell>
          <cell r="J10">
            <v>1.68</v>
          </cell>
          <cell r="K10">
            <v>1.22</v>
          </cell>
          <cell r="L10">
            <v>0.94</v>
          </cell>
        </row>
        <row r="11">
          <cell r="B11" t="str">
            <v>47-49</v>
          </cell>
          <cell r="C11">
            <v>1.92</v>
          </cell>
          <cell r="D11">
            <v>2.2200000000000002</v>
          </cell>
          <cell r="E11">
            <v>1.73</v>
          </cell>
          <cell r="F11">
            <v>1.95</v>
          </cell>
          <cell r="G11">
            <v>2.27</v>
          </cell>
          <cell r="H11">
            <v>2.4500000000000002</v>
          </cell>
          <cell r="I11">
            <v>2.2999999999999998</v>
          </cell>
          <cell r="J11">
            <v>2.71</v>
          </cell>
          <cell r="K11">
            <v>1.47</v>
          </cell>
          <cell r="L11">
            <v>1.27</v>
          </cell>
        </row>
        <row r="12">
          <cell r="B12" t="str">
            <v>50-52</v>
          </cell>
          <cell r="C12">
            <v>2.12</v>
          </cell>
          <cell r="D12">
            <v>2.64</v>
          </cell>
          <cell r="E12">
            <v>2.35</v>
          </cell>
          <cell r="F12">
            <v>2.62</v>
          </cell>
          <cell r="G12">
            <v>2.23</v>
          </cell>
          <cell r="H12">
            <v>2.2000000000000002</v>
          </cell>
          <cell r="I12">
            <v>2.81</v>
          </cell>
          <cell r="J12">
            <v>3.11</v>
          </cell>
          <cell r="K12">
            <v>1.89</v>
          </cell>
          <cell r="L12">
            <v>1.77</v>
          </cell>
        </row>
        <row r="13">
          <cell r="B13" t="str">
            <v>53-55</v>
          </cell>
          <cell r="C13">
            <v>2.2000000000000002</v>
          </cell>
          <cell r="D13">
            <v>2.97</v>
          </cell>
          <cell r="E13">
            <v>2.76</v>
          </cell>
          <cell r="F13">
            <v>2.95</v>
          </cell>
          <cell r="G13">
            <v>3.01</v>
          </cell>
          <cell r="H13">
            <v>3.21</v>
          </cell>
          <cell r="I13">
            <v>3.63</v>
          </cell>
          <cell r="J13">
            <v>3.27</v>
          </cell>
          <cell r="K13">
            <v>2.2200000000000002</v>
          </cell>
          <cell r="L13">
            <v>1.59</v>
          </cell>
        </row>
        <row r="14">
          <cell r="B14" t="str">
            <v>56-58</v>
          </cell>
          <cell r="C14">
            <v>3.19</v>
          </cell>
          <cell r="D14">
            <v>2.84</v>
          </cell>
          <cell r="E14">
            <v>3.24</v>
          </cell>
          <cell r="F14">
            <v>2.97</v>
          </cell>
          <cell r="G14">
            <v>3.15</v>
          </cell>
          <cell r="H14">
            <v>3.9</v>
          </cell>
          <cell r="I14">
            <v>3.32</v>
          </cell>
          <cell r="J14">
            <v>3.95</v>
          </cell>
          <cell r="K14">
            <v>2.23</v>
          </cell>
          <cell r="L14">
            <v>2.48</v>
          </cell>
        </row>
        <row r="15">
          <cell r="B15" t="str">
            <v>59-61</v>
          </cell>
          <cell r="C15">
            <v>3.37</v>
          </cell>
          <cell r="D15">
            <v>3.24</v>
          </cell>
          <cell r="E15">
            <v>3.77</v>
          </cell>
          <cell r="F15">
            <v>3.97</v>
          </cell>
          <cell r="G15">
            <v>4.63</v>
          </cell>
          <cell r="H15">
            <v>4.6500000000000004</v>
          </cell>
          <cell r="I15">
            <v>3.93</v>
          </cell>
          <cell r="J15">
            <v>4.99</v>
          </cell>
          <cell r="K15">
            <v>2.82</v>
          </cell>
          <cell r="L15">
            <v>2.5</v>
          </cell>
        </row>
        <row r="16">
          <cell r="B16" t="str">
            <v>62-64</v>
          </cell>
          <cell r="C16">
            <v>3.29</v>
          </cell>
          <cell r="D16">
            <v>4.26</v>
          </cell>
          <cell r="E16">
            <v>4.22</v>
          </cell>
          <cell r="F16">
            <v>4.18</v>
          </cell>
          <cell r="G16">
            <v>3.67</v>
          </cell>
          <cell r="H16">
            <v>4.22</v>
          </cell>
          <cell r="I16">
            <v>3.98</v>
          </cell>
          <cell r="J16">
            <v>5.5</v>
          </cell>
          <cell r="K16">
            <v>3.89</v>
          </cell>
          <cell r="L16">
            <v>2.91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43"/>
  <sheetViews>
    <sheetView tabSelected="1" workbookViewId="0">
      <selection activeCell="Q18" sqref="Q18"/>
    </sheetView>
  </sheetViews>
  <sheetFormatPr defaultColWidth="8.85546875" defaultRowHeight="15.75" x14ac:dyDescent="0.25"/>
  <cols>
    <col min="1" max="16384" width="8.85546875" style="1"/>
  </cols>
  <sheetData>
    <row r="1" spans="1:1" x14ac:dyDescent="0.25">
      <c r="A1" s="4" t="s">
        <v>2</v>
      </c>
    </row>
    <row r="2" spans="1:1" x14ac:dyDescent="0.25">
      <c r="A2" s="2"/>
    </row>
    <row r="21" spans="1:12" x14ac:dyDescent="0.25">
      <c r="A21" s="3" t="s">
        <v>3</v>
      </c>
    </row>
    <row r="22" spans="1:12" x14ac:dyDescent="0.25">
      <c r="A22" s="22" t="s">
        <v>55</v>
      </c>
    </row>
    <row r="25" spans="1:12" x14ac:dyDescent="0.25">
      <c r="A25" s="17"/>
      <c r="B25" s="17"/>
      <c r="C25" s="18">
        <v>1983</v>
      </c>
      <c r="D25" s="18">
        <v>1989</v>
      </c>
      <c r="E25" s="19">
        <v>1992</v>
      </c>
      <c r="F25" s="19">
        <v>1995</v>
      </c>
      <c r="G25" s="19">
        <v>1998</v>
      </c>
      <c r="H25" s="19">
        <v>2001</v>
      </c>
      <c r="I25" s="18">
        <v>2004</v>
      </c>
      <c r="J25" s="18">
        <v>2007</v>
      </c>
      <c r="K25" s="18">
        <v>2010</v>
      </c>
      <c r="L25" s="18">
        <v>2013</v>
      </c>
    </row>
    <row r="26" spans="1:12" x14ac:dyDescent="0.25">
      <c r="A26" s="18" t="s">
        <v>23</v>
      </c>
      <c r="B26" s="18" t="s">
        <v>24</v>
      </c>
      <c r="C26" s="17">
        <v>0.18</v>
      </c>
      <c r="D26" s="17">
        <v>0.25</v>
      </c>
      <c r="E26" s="20">
        <v>0.18</v>
      </c>
      <c r="F26" s="20">
        <v>0.26</v>
      </c>
      <c r="G26" s="20">
        <v>0.18</v>
      </c>
      <c r="H26" s="20">
        <v>0.13</v>
      </c>
      <c r="I26" s="17">
        <v>0.41</v>
      </c>
      <c r="J26" s="17">
        <v>7.0000000000000007E-2</v>
      </c>
      <c r="K26" s="17">
        <v>0.1</v>
      </c>
      <c r="L26" s="17">
        <v>0.09</v>
      </c>
    </row>
    <row r="27" spans="1:12" x14ac:dyDescent="0.25">
      <c r="A27" s="18" t="s">
        <v>25</v>
      </c>
      <c r="B27" s="18" t="s">
        <v>26</v>
      </c>
      <c r="C27" s="17">
        <v>0.16</v>
      </c>
      <c r="D27" s="17">
        <v>0.16</v>
      </c>
      <c r="E27" s="20">
        <v>0.28000000000000003</v>
      </c>
      <c r="F27" s="20">
        <v>0.24</v>
      </c>
      <c r="G27" s="20">
        <v>0.15</v>
      </c>
      <c r="H27" s="20">
        <v>0.18</v>
      </c>
      <c r="I27" s="17">
        <v>0.51</v>
      </c>
      <c r="J27" s="17">
        <v>0.16</v>
      </c>
      <c r="K27" s="17">
        <v>0.22</v>
      </c>
      <c r="L27" s="17">
        <v>0.23</v>
      </c>
    </row>
    <row r="28" spans="1:12" x14ac:dyDescent="0.25">
      <c r="A28" s="18" t="s">
        <v>27</v>
      </c>
      <c r="B28" s="18" t="s">
        <v>28</v>
      </c>
      <c r="C28" s="17">
        <v>0.34</v>
      </c>
      <c r="D28" s="17">
        <v>0.46</v>
      </c>
      <c r="E28" s="20">
        <v>0.28000000000000003</v>
      </c>
      <c r="F28" s="20">
        <v>0.46</v>
      </c>
      <c r="G28" s="20">
        <v>0.32</v>
      </c>
      <c r="H28" s="20">
        <v>0.41</v>
      </c>
      <c r="I28" s="17">
        <v>0.5</v>
      </c>
      <c r="J28" s="17">
        <v>0.34</v>
      </c>
      <c r="K28" s="17">
        <v>0.33</v>
      </c>
      <c r="L28" s="17">
        <v>0.31</v>
      </c>
    </row>
    <row r="29" spans="1:12" x14ac:dyDescent="0.25">
      <c r="A29" s="18" t="s">
        <v>29</v>
      </c>
      <c r="B29" s="18" t="s">
        <v>30</v>
      </c>
      <c r="C29" s="17">
        <v>0.41</v>
      </c>
      <c r="D29" s="17">
        <v>0.48</v>
      </c>
      <c r="E29" s="20">
        <v>0.62</v>
      </c>
      <c r="F29" s="20">
        <v>0.76</v>
      </c>
      <c r="G29" s="20">
        <v>0.53</v>
      </c>
      <c r="H29" s="20">
        <v>0.63</v>
      </c>
      <c r="I29" s="17">
        <v>0.81</v>
      </c>
      <c r="J29" s="17">
        <v>0.69</v>
      </c>
      <c r="K29" s="17">
        <v>0.27</v>
      </c>
      <c r="L29" s="17">
        <v>0.35</v>
      </c>
    </row>
    <row r="30" spans="1:12" x14ac:dyDescent="0.25">
      <c r="A30" s="18" t="s">
        <v>31</v>
      </c>
      <c r="B30" s="18" t="s">
        <v>32</v>
      </c>
      <c r="C30" s="17">
        <v>1.08</v>
      </c>
      <c r="D30" s="17">
        <v>0.66</v>
      </c>
      <c r="E30" s="20">
        <v>0.72</v>
      </c>
      <c r="F30" s="20">
        <v>0.85</v>
      </c>
      <c r="G30" s="20">
        <v>0.87</v>
      </c>
      <c r="H30" s="20">
        <v>0.63</v>
      </c>
      <c r="I30" s="17">
        <v>0.82</v>
      </c>
      <c r="J30" s="17">
        <v>0.86</v>
      </c>
      <c r="K30" s="17">
        <v>0.38</v>
      </c>
      <c r="L30" s="17">
        <v>0.39</v>
      </c>
    </row>
    <row r="31" spans="1:12" x14ac:dyDescent="0.25">
      <c r="A31" s="18" t="s">
        <v>33</v>
      </c>
      <c r="B31" s="18" t="s">
        <v>34</v>
      </c>
      <c r="C31" s="17">
        <v>1.22</v>
      </c>
      <c r="D31" s="17">
        <v>1.18</v>
      </c>
      <c r="E31" s="20">
        <v>0.76</v>
      </c>
      <c r="F31" s="20">
        <v>1.1200000000000001</v>
      </c>
      <c r="G31" s="20">
        <v>1.1000000000000001</v>
      </c>
      <c r="H31" s="20">
        <v>1.1100000000000001</v>
      </c>
      <c r="I31" s="17">
        <v>1.08</v>
      </c>
      <c r="J31" s="17">
        <v>1.0900000000000001</v>
      </c>
      <c r="K31" s="17">
        <v>0.44</v>
      </c>
      <c r="L31" s="17">
        <v>0.59</v>
      </c>
    </row>
    <row r="32" spans="1:12" x14ac:dyDescent="0.25">
      <c r="A32" s="18" t="s">
        <v>35</v>
      </c>
      <c r="B32" s="18" t="s">
        <v>36</v>
      </c>
      <c r="C32" s="17">
        <v>1.42</v>
      </c>
      <c r="D32" s="17">
        <v>1.1299999999999999</v>
      </c>
      <c r="E32" s="20">
        <v>1.36</v>
      </c>
      <c r="F32" s="20">
        <v>1.07</v>
      </c>
      <c r="G32" s="20">
        <v>1.1299999999999999</v>
      </c>
      <c r="H32" s="20">
        <v>1.2</v>
      </c>
      <c r="I32" s="17">
        <v>1.64</v>
      </c>
      <c r="J32" s="17">
        <v>1.55</v>
      </c>
      <c r="K32" s="17">
        <v>0.71</v>
      </c>
      <c r="L32" s="17">
        <v>0.7</v>
      </c>
    </row>
    <row r="33" spans="1:12" x14ac:dyDescent="0.25">
      <c r="A33" s="18" t="s">
        <v>37</v>
      </c>
      <c r="B33" s="18" t="s">
        <v>38</v>
      </c>
      <c r="C33" s="17">
        <v>1.61</v>
      </c>
      <c r="D33" s="17">
        <v>1.78</v>
      </c>
      <c r="E33" s="20">
        <v>1.52</v>
      </c>
      <c r="F33" s="20">
        <v>1.45</v>
      </c>
      <c r="G33" s="20">
        <v>1.67</v>
      </c>
      <c r="H33" s="20">
        <v>1.7</v>
      </c>
      <c r="I33" s="17">
        <v>1.88</v>
      </c>
      <c r="J33" s="17">
        <v>1.57</v>
      </c>
      <c r="K33" s="17">
        <v>0.8</v>
      </c>
      <c r="L33" s="17">
        <v>0.8</v>
      </c>
    </row>
    <row r="34" spans="1:12" x14ac:dyDescent="0.25">
      <c r="A34" s="18" t="s">
        <v>39</v>
      </c>
      <c r="B34" s="18" t="s">
        <v>40</v>
      </c>
      <c r="C34" s="17">
        <v>2.21</v>
      </c>
      <c r="D34" s="17">
        <v>2.11</v>
      </c>
      <c r="E34" s="20">
        <v>1.53</v>
      </c>
      <c r="F34" s="20">
        <v>1.64</v>
      </c>
      <c r="G34" s="20">
        <v>1.72</v>
      </c>
      <c r="H34" s="20">
        <v>2.02</v>
      </c>
      <c r="I34" s="17">
        <v>2.27</v>
      </c>
      <c r="J34" s="17">
        <v>1.68</v>
      </c>
      <c r="K34" s="17">
        <v>1.22</v>
      </c>
      <c r="L34" s="17">
        <v>0.94</v>
      </c>
    </row>
    <row r="35" spans="1:12" x14ac:dyDescent="0.25">
      <c r="A35" s="18" t="s">
        <v>41</v>
      </c>
      <c r="B35" s="18" t="s">
        <v>42</v>
      </c>
      <c r="C35" s="17">
        <v>1.92</v>
      </c>
      <c r="D35" s="17">
        <v>2.2200000000000002</v>
      </c>
      <c r="E35" s="20">
        <v>1.73</v>
      </c>
      <c r="F35" s="20">
        <v>1.95</v>
      </c>
      <c r="G35" s="20">
        <v>2.27</v>
      </c>
      <c r="H35" s="20">
        <v>2.4500000000000002</v>
      </c>
      <c r="I35" s="17">
        <v>2.2999999999999998</v>
      </c>
      <c r="J35" s="17">
        <v>2.71</v>
      </c>
      <c r="K35" s="17">
        <v>1.47</v>
      </c>
      <c r="L35" s="17">
        <v>1.27</v>
      </c>
    </row>
    <row r="36" spans="1:12" x14ac:dyDescent="0.25">
      <c r="A36" s="18" t="s">
        <v>43</v>
      </c>
      <c r="B36" s="18" t="s">
        <v>44</v>
      </c>
      <c r="C36" s="17">
        <v>2.12</v>
      </c>
      <c r="D36" s="17">
        <v>2.64</v>
      </c>
      <c r="E36" s="20">
        <v>2.35</v>
      </c>
      <c r="F36" s="20">
        <v>2.62</v>
      </c>
      <c r="G36" s="20">
        <v>2.23</v>
      </c>
      <c r="H36" s="20">
        <v>2.2000000000000002</v>
      </c>
      <c r="I36" s="17">
        <v>2.81</v>
      </c>
      <c r="J36" s="17">
        <v>3.11</v>
      </c>
      <c r="K36" s="17">
        <v>1.89</v>
      </c>
      <c r="L36" s="17">
        <v>1.77</v>
      </c>
    </row>
    <row r="37" spans="1:12" x14ac:dyDescent="0.25">
      <c r="A37" s="18" t="s">
        <v>45</v>
      </c>
      <c r="B37" s="18" t="s">
        <v>46</v>
      </c>
      <c r="C37" s="17">
        <v>2.2000000000000002</v>
      </c>
      <c r="D37" s="17">
        <v>2.97</v>
      </c>
      <c r="E37" s="20">
        <v>2.76</v>
      </c>
      <c r="F37" s="20">
        <v>2.95</v>
      </c>
      <c r="G37" s="20">
        <v>3.01</v>
      </c>
      <c r="H37" s="20">
        <v>3.21</v>
      </c>
      <c r="I37" s="17">
        <v>3.63</v>
      </c>
      <c r="J37" s="17">
        <v>3.27</v>
      </c>
      <c r="K37" s="17">
        <v>2.2200000000000002</v>
      </c>
      <c r="L37" s="17">
        <v>1.59</v>
      </c>
    </row>
    <row r="38" spans="1:12" x14ac:dyDescent="0.25">
      <c r="A38" s="18" t="s">
        <v>47</v>
      </c>
      <c r="B38" s="18" t="s">
        <v>48</v>
      </c>
      <c r="C38" s="17">
        <v>3.19</v>
      </c>
      <c r="D38" s="17">
        <v>2.84</v>
      </c>
      <c r="E38" s="20">
        <v>3.24</v>
      </c>
      <c r="F38" s="20">
        <v>2.97</v>
      </c>
      <c r="G38" s="20">
        <v>3.15</v>
      </c>
      <c r="H38" s="20">
        <v>3.9</v>
      </c>
      <c r="I38" s="17">
        <v>3.32</v>
      </c>
      <c r="J38" s="17">
        <v>3.95</v>
      </c>
      <c r="K38" s="17">
        <v>2.23</v>
      </c>
      <c r="L38" s="17">
        <v>2.48</v>
      </c>
    </row>
    <row r="39" spans="1:12" x14ac:dyDescent="0.25">
      <c r="A39" s="18" t="s">
        <v>49</v>
      </c>
      <c r="B39" s="18" t="s">
        <v>50</v>
      </c>
      <c r="C39" s="17">
        <v>3.37</v>
      </c>
      <c r="D39" s="17">
        <v>3.24</v>
      </c>
      <c r="E39" s="20">
        <v>3.77</v>
      </c>
      <c r="F39" s="20">
        <v>3.97</v>
      </c>
      <c r="G39" s="20">
        <v>4.63</v>
      </c>
      <c r="H39" s="20">
        <v>4.6500000000000004</v>
      </c>
      <c r="I39" s="17">
        <v>3.93</v>
      </c>
      <c r="J39" s="17">
        <v>4.99</v>
      </c>
      <c r="K39" s="17">
        <v>2.82</v>
      </c>
      <c r="L39" s="17">
        <v>2.5</v>
      </c>
    </row>
    <row r="40" spans="1:12" x14ac:dyDescent="0.25">
      <c r="A40" s="18" t="s">
        <v>51</v>
      </c>
      <c r="B40" s="18" t="s">
        <v>52</v>
      </c>
      <c r="C40" s="17">
        <v>3.29</v>
      </c>
      <c r="D40" s="17">
        <v>4.26</v>
      </c>
      <c r="E40" s="20">
        <v>4.22</v>
      </c>
      <c r="F40" s="20">
        <v>4.18</v>
      </c>
      <c r="G40" s="20">
        <v>3.67</v>
      </c>
      <c r="H40" s="20">
        <v>4.22</v>
      </c>
      <c r="I40" s="17">
        <v>3.98</v>
      </c>
      <c r="J40" s="17">
        <v>5.5</v>
      </c>
      <c r="K40" s="17">
        <v>3.89</v>
      </c>
      <c r="L40" s="17">
        <v>2.91</v>
      </c>
    </row>
    <row r="41" spans="1:12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5">
      <c r="A42" s="21" t="s">
        <v>53</v>
      </c>
      <c r="B42"/>
      <c r="C42"/>
      <c r="D42"/>
      <c r="E42"/>
      <c r="F42"/>
      <c r="G42"/>
      <c r="H42"/>
      <c r="I42"/>
      <c r="J42"/>
      <c r="K42"/>
      <c r="L42"/>
    </row>
    <row r="43" spans="1:12" x14ac:dyDescent="0.25">
      <c r="A43" s="21" t="s">
        <v>54</v>
      </c>
      <c r="B43"/>
      <c r="C43"/>
      <c r="D43"/>
      <c r="E43"/>
      <c r="F43"/>
      <c r="G43"/>
      <c r="H43"/>
      <c r="I43"/>
      <c r="J43"/>
      <c r="K43"/>
      <c r="L43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Q23"/>
  <sheetViews>
    <sheetView workbookViewId="0">
      <selection activeCell="C31" sqref="C31"/>
    </sheetView>
  </sheetViews>
  <sheetFormatPr defaultColWidth="8.85546875" defaultRowHeight="15" x14ac:dyDescent="0.25"/>
  <sheetData>
    <row r="1" spans="1:17" ht="15.75" x14ac:dyDescent="0.25">
      <c r="A1" s="5" t="s">
        <v>4</v>
      </c>
    </row>
    <row r="3" spans="1:17" ht="15.75" x14ac:dyDescent="0.25">
      <c r="P3" s="1" t="s">
        <v>0</v>
      </c>
      <c r="Q3" s="1">
        <v>0.35</v>
      </c>
    </row>
    <row r="4" spans="1:17" ht="15.75" x14ac:dyDescent="0.25">
      <c r="P4" s="1" t="s">
        <v>1</v>
      </c>
      <c r="Q4" s="1">
        <v>0.08</v>
      </c>
    </row>
    <row r="21" spans="1:1" x14ac:dyDescent="0.25">
      <c r="A21" s="6" t="s">
        <v>5</v>
      </c>
    </row>
    <row r="22" spans="1:1" x14ac:dyDescent="0.25">
      <c r="A22" s="7" t="s">
        <v>6</v>
      </c>
    </row>
    <row r="23" spans="1:1" x14ac:dyDescent="0.25">
      <c r="A23" s="22" t="s">
        <v>55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23"/>
  <sheetViews>
    <sheetView workbookViewId="0">
      <selection activeCell="F39" sqref="F39"/>
    </sheetView>
  </sheetViews>
  <sheetFormatPr defaultColWidth="8.85546875" defaultRowHeight="15.75" x14ac:dyDescent="0.25"/>
  <cols>
    <col min="1" max="16384" width="8.85546875" style="9"/>
  </cols>
  <sheetData>
    <row r="1" spans="1:14" x14ac:dyDescent="0.25">
      <c r="A1" s="8" t="s">
        <v>7</v>
      </c>
      <c r="K1" s="9" t="s">
        <v>11</v>
      </c>
      <c r="L1" s="9" t="s">
        <v>10</v>
      </c>
      <c r="M1" s="9" t="s">
        <v>9</v>
      </c>
      <c r="N1" s="9" t="s">
        <v>8</v>
      </c>
    </row>
    <row r="2" spans="1:14" x14ac:dyDescent="0.25">
      <c r="J2" s="9">
        <v>25</v>
      </c>
      <c r="K2" s="9">
        <v>80</v>
      </c>
      <c r="L2" s="9">
        <v>75</v>
      </c>
      <c r="N2" s="9">
        <v>100</v>
      </c>
    </row>
    <row r="3" spans="1:14" x14ac:dyDescent="0.25">
      <c r="J3" s="9">
        <f t="shared" ref="J3:J8" si="0">J2+10</f>
        <v>35</v>
      </c>
      <c r="K3" s="9">
        <v>80</v>
      </c>
      <c r="L3" s="9">
        <v>75</v>
      </c>
      <c r="N3" s="9">
        <v>100</v>
      </c>
    </row>
    <row r="4" spans="1:14" x14ac:dyDescent="0.25">
      <c r="J4" s="9">
        <f t="shared" si="0"/>
        <v>45</v>
      </c>
      <c r="K4" s="9">
        <v>80</v>
      </c>
      <c r="L4" s="9">
        <v>75</v>
      </c>
      <c r="N4" s="9">
        <v>100</v>
      </c>
    </row>
    <row r="5" spans="1:14" x14ac:dyDescent="0.25">
      <c r="J5" s="9">
        <f t="shared" si="0"/>
        <v>55</v>
      </c>
      <c r="K5" s="9">
        <v>80</v>
      </c>
      <c r="L5" s="9">
        <v>75</v>
      </c>
      <c r="N5" s="9">
        <v>100</v>
      </c>
    </row>
    <row r="6" spans="1:14" x14ac:dyDescent="0.25">
      <c r="J6" s="9">
        <f t="shared" si="0"/>
        <v>65</v>
      </c>
      <c r="K6" s="9">
        <v>80</v>
      </c>
      <c r="L6" s="9">
        <v>75</v>
      </c>
      <c r="M6" s="9">
        <v>40</v>
      </c>
      <c r="N6" s="9">
        <v>100</v>
      </c>
    </row>
    <row r="7" spans="1:14" x14ac:dyDescent="0.25">
      <c r="J7" s="9">
        <f t="shared" si="0"/>
        <v>75</v>
      </c>
      <c r="K7" s="9">
        <v>67</v>
      </c>
      <c r="L7" s="9">
        <v>75</v>
      </c>
      <c r="M7" s="9">
        <v>40</v>
      </c>
    </row>
    <row r="8" spans="1:14" x14ac:dyDescent="0.25">
      <c r="J8" s="9">
        <f t="shared" si="0"/>
        <v>85</v>
      </c>
      <c r="K8" s="9">
        <v>53</v>
      </c>
      <c r="L8" s="9">
        <v>75</v>
      </c>
      <c r="M8" s="9">
        <v>40</v>
      </c>
    </row>
    <row r="9" spans="1:14" x14ac:dyDescent="0.25">
      <c r="I9" s="16"/>
      <c r="J9" s="9">
        <v>90</v>
      </c>
      <c r="K9" s="9">
        <v>40</v>
      </c>
      <c r="L9" s="9">
        <v>75</v>
      </c>
      <c r="M9" s="9">
        <v>40</v>
      </c>
    </row>
    <row r="10" spans="1:14" x14ac:dyDescent="0.25">
      <c r="I10" s="16"/>
    </row>
    <row r="11" spans="1:14" x14ac:dyDescent="0.25">
      <c r="I11" s="16"/>
    </row>
    <row r="12" spans="1:14" x14ac:dyDescent="0.25">
      <c r="I12" s="16"/>
    </row>
    <row r="21" spans="1:1" x14ac:dyDescent="0.25">
      <c r="A21" s="10" t="s">
        <v>12</v>
      </c>
    </row>
    <row r="22" spans="1:1" x14ac:dyDescent="0.25">
      <c r="A22" s="11" t="s">
        <v>13</v>
      </c>
    </row>
    <row r="23" spans="1:1" x14ac:dyDescent="0.25">
      <c r="A23" s="22" t="s">
        <v>55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23"/>
  <sheetViews>
    <sheetView workbookViewId="0">
      <selection activeCell="F40" sqref="F40"/>
    </sheetView>
  </sheetViews>
  <sheetFormatPr defaultColWidth="8.85546875" defaultRowHeight="15.75" x14ac:dyDescent="0.25"/>
  <cols>
    <col min="1" max="16384" width="8.85546875" style="9"/>
  </cols>
  <sheetData>
    <row r="1" spans="1:16" x14ac:dyDescent="0.25">
      <c r="A1" s="5" t="s">
        <v>16</v>
      </c>
      <c r="K1" s="9" t="s">
        <v>11</v>
      </c>
      <c r="L1" s="9" t="s">
        <v>14</v>
      </c>
      <c r="M1" s="9" t="s">
        <v>15</v>
      </c>
      <c r="N1" s="9" t="s">
        <v>10</v>
      </c>
      <c r="O1" s="9" t="s">
        <v>9</v>
      </c>
      <c r="P1" s="9" t="s">
        <v>8</v>
      </c>
    </row>
    <row r="2" spans="1:16" x14ac:dyDescent="0.25">
      <c r="A2" s="12"/>
      <c r="J2" s="9">
        <v>25</v>
      </c>
      <c r="M2" s="9">
        <v>50</v>
      </c>
      <c r="N2" s="9">
        <v>75</v>
      </c>
      <c r="P2" s="9">
        <v>100</v>
      </c>
    </row>
    <row r="3" spans="1:16" x14ac:dyDescent="0.25">
      <c r="J3" s="9">
        <f>J2+10</f>
        <v>35</v>
      </c>
      <c r="N3" s="9">
        <v>75</v>
      </c>
      <c r="P3" s="9">
        <v>100</v>
      </c>
    </row>
    <row r="4" spans="1:16" x14ac:dyDescent="0.25">
      <c r="J4" s="9">
        <f t="shared" ref="J4:J8" si="0">J3+10</f>
        <v>45</v>
      </c>
      <c r="N4" s="9">
        <v>75</v>
      </c>
      <c r="P4" s="9">
        <v>100</v>
      </c>
    </row>
    <row r="5" spans="1:16" x14ac:dyDescent="0.25">
      <c r="J5" s="9">
        <f t="shared" si="0"/>
        <v>55</v>
      </c>
      <c r="M5" s="9">
        <v>50</v>
      </c>
      <c r="N5" s="9">
        <v>75</v>
      </c>
      <c r="P5" s="9">
        <v>100</v>
      </c>
    </row>
    <row r="6" spans="1:16" x14ac:dyDescent="0.25">
      <c r="J6" s="9">
        <f t="shared" si="0"/>
        <v>65</v>
      </c>
      <c r="L6" s="9">
        <v>50</v>
      </c>
      <c r="M6" s="9">
        <v>50</v>
      </c>
      <c r="N6" s="9">
        <v>75</v>
      </c>
      <c r="O6" s="9">
        <v>40</v>
      </c>
      <c r="P6" s="9">
        <v>100</v>
      </c>
    </row>
    <row r="7" spans="1:16" x14ac:dyDescent="0.25">
      <c r="J7" s="9">
        <f t="shared" si="0"/>
        <v>75</v>
      </c>
      <c r="L7" s="9">
        <v>40</v>
      </c>
      <c r="N7" s="9">
        <v>75</v>
      </c>
      <c r="O7" s="9">
        <v>40</v>
      </c>
    </row>
    <row r="8" spans="1:16" x14ac:dyDescent="0.25">
      <c r="J8" s="9">
        <f t="shared" si="0"/>
        <v>85</v>
      </c>
      <c r="N8" s="9">
        <v>75</v>
      </c>
      <c r="O8" s="9">
        <v>40</v>
      </c>
    </row>
    <row r="9" spans="1:16" x14ac:dyDescent="0.25">
      <c r="J9" s="9">
        <v>90</v>
      </c>
      <c r="N9" s="9">
        <v>75</v>
      </c>
      <c r="O9" s="9">
        <v>40</v>
      </c>
    </row>
    <row r="21" spans="1:1" x14ac:dyDescent="0.25">
      <c r="A21" s="10" t="s">
        <v>17</v>
      </c>
    </row>
    <row r="22" spans="1:1" x14ac:dyDescent="0.25">
      <c r="A22" s="11" t="s">
        <v>18</v>
      </c>
    </row>
    <row r="23" spans="1:1" x14ac:dyDescent="0.25">
      <c r="A23" s="22" t="s">
        <v>55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23"/>
  <sheetViews>
    <sheetView workbookViewId="0">
      <selection activeCell="F36" sqref="F36"/>
    </sheetView>
  </sheetViews>
  <sheetFormatPr defaultColWidth="8.85546875" defaultRowHeight="15.75" x14ac:dyDescent="0.25"/>
  <cols>
    <col min="1" max="16384" width="8.85546875" style="9"/>
  </cols>
  <sheetData>
    <row r="1" spans="1:14" x14ac:dyDescent="0.25">
      <c r="A1" s="8" t="s">
        <v>22</v>
      </c>
      <c r="I1" s="9" t="s">
        <v>19</v>
      </c>
      <c r="N1" s="13">
        <v>0.35299999999999998</v>
      </c>
    </row>
    <row r="2" spans="1:14" x14ac:dyDescent="0.25">
      <c r="I2" s="9" t="s">
        <v>20</v>
      </c>
      <c r="N2" s="13">
        <v>0.24299999999999999</v>
      </c>
    </row>
    <row r="3" spans="1:14" x14ac:dyDescent="0.25">
      <c r="I3" s="14" t="s">
        <v>56</v>
      </c>
      <c r="N3" s="13">
        <v>0.115</v>
      </c>
    </row>
    <row r="4" spans="1:14" x14ac:dyDescent="0.25">
      <c r="I4" s="14" t="s">
        <v>1</v>
      </c>
      <c r="N4" s="13">
        <v>0.08</v>
      </c>
    </row>
    <row r="21" spans="1:1" x14ac:dyDescent="0.25">
      <c r="A21" s="6" t="s">
        <v>5</v>
      </c>
    </row>
    <row r="22" spans="1:1" x14ac:dyDescent="0.25">
      <c r="A22" s="15" t="s">
        <v>21</v>
      </c>
    </row>
    <row r="23" spans="1:1" x14ac:dyDescent="0.25">
      <c r="A23" s="22" t="s">
        <v>55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Eschtruth</dc:creator>
  <cp:lastModifiedBy>cafarema</cp:lastModifiedBy>
  <dcterms:created xsi:type="dcterms:W3CDTF">2015-02-17T19:40:13Z</dcterms:created>
  <dcterms:modified xsi:type="dcterms:W3CDTF">2015-10-19T17:41:50Z</dcterms:modified>
</cp:coreProperties>
</file>