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 Cognitive decline 3\Data download\"/>
    </mc:Choice>
  </mc:AlternateContent>
  <bookViews>
    <workbookView xWindow="0" yWindow="465" windowWidth="28800" windowHeight="12435" activeTab="1"/>
  </bookViews>
  <sheets>
    <sheet name="Figure 1" sheetId="1" r:id="rId1"/>
    <sheet name="Figure 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2" l="1"/>
  <c r="I12" i="2"/>
  <c r="K18" i="2"/>
  <c r="K19" i="2"/>
  <c r="H23" i="2"/>
  <c r="I23" i="2"/>
  <c r="J23" i="2"/>
  <c r="K23" i="2"/>
</calcChain>
</file>

<file path=xl/sharedStrings.xml><?xml version="1.0" encoding="utf-8"?>
<sst xmlns="http://schemas.openxmlformats.org/spreadsheetml/2006/main" count="24" uniqueCount="20">
  <si>
    <t>Ages</t>
  </si>
  <si>
    <t>Mild cognitive impairment</t>
  </si>
  <si>
    <t>Dementia</t>
  </si>
  <si>
    <t>70-74</t>
  </si>
  <si>
    <t>75-79</t>
  </si>
  <si>
    <t>80-84</t>
  </si>
  <si>
    <t>85+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</si>
  <si>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 xml:space="preserve">(1994-2014). </t>
    </r>
  </si>
  <si>
    <t>Mod</t>
  </si>
  <si>
    <t>Mild</t>
  </si>
  <si>
    <t>Incapable</t>
  </si>
  <si>
    <t>Marginal</t>
  </si>
  <si>
    <t>Capable</t>
  </si>
  <si>
    <t>MCI</t>
  </si>
  <si>
    <t>No impairment</t>
  </si>
  <si>
    <t xml:space="preserve">Note: The average age of participants across all groups was 70; financial novices were excluded. </t>
  </si>
  <si>
    <r>
      <t xml:space="preserve">Figure 1. </t>
    </r>
    <r>
      <rPr>
        <i/>
        <sz val="12"/>
        <color theme="1"/>
        <rFont val="Times New Roman"/>
        <family val="1"/>
      </rPr>
      <t>Incidence of Mild Cognitive
Impairment and Dementia, by Age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</si>
  <si>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</si>
  <si>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Adults Capable of
Managing Their Finances, by Impairment Status</t>
    </r>
  </si>
  <si>
    <r>
      <t xml:space="preserve">Source: </t>
    </r>
    <r>
      <rPr>
        <sz val="10"/>
        <color theme="1"/>
        <rFont val="Times New Roman"/>
        <family val="1"/>
      </rPr>
      <t>Recreated from Marson et al. (2009).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</si>
</sst>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9" fontId="1" fillId="0" borderId="3" xfId="0" applyNumberFormat="1" applyFont="1" applyBorder="1" applyAlignment="1">
      <alignment horizontal="center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9"/>
          <c:y val="2.63692038495188E-2"/>
          <c:w val="0.86697573517596005"/>
          <c:h val="0.81601174853143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Mild cognitive impairment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185067526416E-16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6799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70-74</c:v>
                </c:pt>
                <c:pt idx="1">
                  <c:v>75-79</c:v>
                </c:pt>
                <c:pt idx="2">
                  <c:v>80-84</c:v>
                </c:pt>
                <c:pt idx="3">
                  <c:v>85+</c:v>
                </c:pt>
              </c:strCache>
            </c:strRef>
          </c:cat>
          <c:val>
            <c:numRef>
              <c:f>'Figure 1'!$B$25:$B$28</c:f>
              <c:numCache>
                <c:formatCode>0%</c:formatCode>
                <c:ptCount val="4"/>
                <c:pt idx="0">
                  <c:v>0.09</c:v>
                </c:pt>
                <c:pt idx="1">
                  <c:v>0.15</c:v>
                </c:pt>
                <c:pt idx="2">
                  <c:v>0.3</c:v>
                </c:pt>
                <c:pt idx="3">
                  <c:v>0.37</c:v>
                </c:pt>
              </c:numCache>
            </c:numRef>
          </c:val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Dementia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5.5555555555555497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4002892495596E-3"/>
                  <c:y val="1.533713315148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70-74</c:v>
                </c:pt>
                <c:pt idx="1">
                  <c:v>75-79</c:v>
                </c:pt>
                <c:pt idx="2">
                  <c:v>80-84</c:v>
                </c:pt>
                <c:pt idx="3">
                  <c:v>85+</c:v>
                </c:pt>
              </c:strCache>
            </c:strRef>
          </c:cat>
          <c:val>
            <c:numRef>
              <c:f>'Figure 1'!$C$25:$C$28</c:f>
              <c:numCache>
                <c:formatCode>0%</c:formatCode>
                <c:ptCount val="4"/>
                <c:pt idx="0">
                  <c:v>0.03</c:v>
                </c:pt>
                <c:pt idx="1">
                  <c:v>0.06</c:v>
                </c:pt>
                <c:pt idx="2">
                  <c:v>0.15</c:v>
                </c:pt>
                <c:pt idx="3">
                  <c:v>0.27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9893520"/>
        <c:axId val="239900240"/>
      </c:barChart>
      <c:catAx>
        <c:axId val="23989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0.50091856821468705"/>
              <c:y val="0.928413085053083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900240"/>
        <c:crosses val="autoZero"/>
        <c:auto val="1"/>
        <c:lblAlgn val="ctr"/>
        <c:lblOffset val="100"/>
        <c:noMultiLvlLbl val="0"/>
      </c:catAx>
      <c:valAx>
        <c:axId val="2399002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935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01696548847644"/>
          <c:y val="6.286857922787957E-2"/>
          <c:w val="0.44122443619809998"/>
          <c:h val="0.1076323707266592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683067159"/>
          <c:y val="2.63692038495188E-2"/>
          <c:w val="0.8636692913385829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2'!$C$4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40001E-17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798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780333154186804E-17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2'!$A$24:$A$26</c:f>
              <c:strCache>
                <c:ptCount val="3"/>
                <c:pt idx="0">
                  <c:v>No impairment</c:v>
                </c:pt>
                <c:pt idx="1">
                  <c:v>MCI</c:v>
                </c:pt>
                <c:pt idx="2">
                  <c:v>Dementia</c:v>
                </c:pt>
              </c:strCache>
            </c:strRef>
          </c:cat>
          <c:val>
            <c:numRef>
              <c:f>'Figure 2'!$B$24:$B$26</c:f>
              <c:numCache>
                <c:formatCode>0%</c:formatCode>
                <c:ptCount val="3"/>
                <c:pt idx="0">
                  <c:v>0.95</c:v>
                </c:pt>
                <c:pt idx="1">
                  <c:v>0.82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39903040"/>
        <c:axId val="239891280"/>
      </c:barChart>
      <c:catAx>
        <c:axId val="239903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9891280"/>
        <c:crosses val="autoZero"/>
        <c:auto val="1"/>
        <c:lblAlgn val="ctr"/>
        <c:lblOffset val="100"/>
        <c:noMultiLvlLbl val="0"/>
      </c:catAx>
      <c:valAx>
        <c:axId val="2398912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990304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166686</xdr:rowOff>
    </xdr:from>
    <xdr:to>
      <xdr:col>5</xdr:col>
      <xdr:colOff>104775</xdr:colOff>
      <xdr:row>18</xdr:row>
      <xdr:rowOff>128586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157162</xdr:rowOff>
    </xdr:from>
    <xdr:to>
      <xdr:col>11</xdr:col>
      <xdr:colOff>523875</xdr:colOff>
      <xdr:row>18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ColWidth="8.85546875" defaultRowHeight="15" x14ac:dyDescent="0.25"/>
  <cols>
    <col min="2" max="2" width="24.7109375" style="2" customWidth="1"/>
    <col min="3" max="3" width="15.7109375" style="2" customWidth="1"/>
  </cols>
  <sheetData>
    <row r="1" spans="1:1" ht="15.75" x14ac:dyDescent="0.25">
      <c r="A1" s="5" t="s">
        <v>16</v>
      </c>
    </row>
    <row r="21" spans="1:3" x14ac:dyDescent="0.25">
      <c r="A21" s="6" t="s">
        <v>7</v>
      </c>
    </row>
    <row r="22" spans="1:3" x14ac:dyDescent="0.25">
      <c r="A22" s="6" t="s">
        <v>17</v>
      </c>
      <c r="B22" s="16"/>
      <c r="C22" s="16"/>
    </row>
    <row r="24" spans="1:3" ht="15.75" x14ac:dyDescent="0.25">
      <c r="A24" s="8" t="s">
        <v>0</v>
      </c>
      <c r="B24" s="9" t="s">
        <v>1</v>
      </c>
      <c r="C24" s="9" t="s">
        <v>2</v>
      </c>
    </row>
    <row r="25" spans="1:3" ht="15.75" x14ac:dyDescent="0.25">
      <c r="A25" s="1" t="s">
        <v>3</v>
      </c>
      <c r="B25" s="4">
        <v>0.09</v>
      </c>
      <c r="C25" s="4">
        <v>0.03</v>
      </c>
    </row>
    <row r="26" spans="1:3" ht="15.75" x14ac:dyDescent="0.25">
      <c r="A26" s="1" t="s">
        <v>4</v>
      </c>
      <c r="B26" s="4">
        <v>0.15</v>
      </c>
      <c r="C26" s="4">
        <v>0.06</v>
      </c>
    </row>
    <row r="27" spans="1:3" ht="15.75" x14ac:dyDescent="0.25">
      <c r="A27" s="1" t="s">
        <v>5</v>
      </c>
      <c r="B27" s="4">
        <v>0.3</v>
      </c>
      <c r="C27" s="4">
        <v>0.15</v>
      </c>
    </row>
    <row r="28" spans="1:3" ht="15.75" x14ac:dyDescent="0.25">
      <c r="A28" s="10" t="s">
        <v>6</v>
      </c>
      <c r="B28" s="11">
        <v>0.37</v>
      </c>
      <c r="C28" s="11">
        <v>0.27</v>
      </c>
    </row>
    <row r="29" spans="1:3" ht="15.75" x14ac:dyDescent="0.25">
      <c r="A29" s="1"/>
      <c r="B29" s="3"/>
      <c r="C29" s="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M27" sqref="M27"/>
    </sheetView>
  </sheetViews>
  <sheetFormatPr defaultColWidth="8.85546875" defaultRowHeight="15" x14ac:dyDescent="0.25"/>
  <cols>
    <col min="1" max="1" width="18.42578125" customWidth="1"/>
    <col min="2" max="2" width="7" customWidth="1"/>
    <col min="7" max="11" width="0" hidden="1" customWidth="1"/>
  </cols>
  <sheetData>
    <row r="1" spans="1:11" ht="15.75" x14ac:dyDescent="0.25">
      <c r="A1" s="18" t="s">
        <v>18</v>
      </c>
    </row>
    <row r="3" spans="1:11" x14ac:dyDescent="0.25">
      <c r="C3" s="17"/>
      <c r="D3" s="17"/>
      <c r="E3" s="17"/>
      <c r="F3" s="17"/>
      <c r="G3" s="17"/>
      <c r="H3" s="17"/>
      <c r="I3" s="17"/>
      <c r="J3" s="17"/>
      <c r="K3" s="17"/>
    </row>
    <row r="11" spans="1:11" x14ac:dyDescent="0.25">
      <c r="H11" t="s">
        <v>9</v>
      </c>
      <c r="I11" t="s">
        <v>8</v>
      </c>
    </row>
    <row r="12" spans="1:11" x14ac:dyDescent="0.25">
      <c r="H12">
        <f>476/631</f>
        <v>0.75435816164817748</v>
      </c>
      <c r="I12">
        <f>155/631</f>
        <v>0.24564183835182252</v>
      </c>
    </row>
    <row r="17" spans="1:11" x14ac:dyDescent="0.25">
      <c r="H17" t="s">
        <v>12</v>
      </c>
      <c r="I17" t="s">
        <v>11</v>
      </c>
      <c r="J17" t="s">
        <v>10</v>
      </c>
    </row>
    <row r="18" spans="1:11" x14ac:dyDescent="0.25">
      <c r="G18" t="s">
        <v>9</v>
      </c>
      <c r="H18">
        <v>26</v>
      </c>
      <c r="I18">
        <v>37</v>
      </c>
      <c r="J18">
        <v>37</v>
      </c>
      <c r="K18">
        <f>SUM(H18:J18)</f>
        <v>100</v>
      </c>
    </row>
    <row r="19" spans="1:11" x14ac:dyDescent="0.25">
      <c r="G19" t="s">
        <v>8</v>
      </c>
      <c r="H19">
        <v>4</v>
      </c>
      <c r="I19">
        <v>20</v>
      </c>
      <c r="J19">
        <v>76</v>
      </c>
      <c r="K19">
        <f>SUM(H19:J19)</f>
        <v>100</v>
      </c>
    </row>
    <row r="21" spans="1:11" x14ac:dyDescent="0.25">
      <c r="A21" s="7" t="s">
        <v>15</v>
      </c>
    </row>
    <row r="22" spans="1:11" x14ac:dyDescent="0.25">
      <c r="A22" s="6" t="s">
        <v>19</v>
      </c>
    </row>
    <row r="23" spans="1:11" x14ac:dyDescent="0.25">
      <c r="G23" t="s">
        <v>2</v>
      </c>
      <c r="H23">
        <f>H18*$H$12+H19*$I$12</f>
        <v>20.595879556259906</v>
      </c>
      <c r="I23">
        <f>I18*$H$12+I19*$I$12</f>
        <v>32.824088748019015</v>
      </c>
      <c r="J23">
        <f>J18*$H$12+J19*$I$12</f>
        <v>46.580031695721075</v>
      </c>
      <c r="K23">
        <f>SUM(H23:J23)</f>
        <v>100</v>
      </c>
    </row>
    <row r="24" spans="1:11" ht="15.75" x14ac:dyDescent="0.25">
      <c r="A24" s="12" t="s">
        <v>14</v>
      </c>
      <c r="B24" s="13">
        <v>0.95</v>
      </c>
    </row>
    <row r="25" spans="1:11" ht="15.75" x14ac:dyDescent="0.25">
      <c r="A25" s="14" t="s">
        <v>13</v>
      </c>
      <c r="B25" s="15">
        <v>0.82</v>
      </c>
    </row>
    <row r="26" spans="1:11" ht="15.75" x14ac:dyDescent="0.25">
      <c r="A26" s="10" t="s">
        <v>2</v>
      </c>
      <c r="B26" s="11">
        <v>0.2</v>
      </c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horizontalDpi="1200" verticalDpi="1200" r:id="rId1"/>
  <customProperties>
    <customPr name="SSCSheetTrackingNo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2016-10-28T14:01:25Z</dcterms:created>
  <dcterms:modified xsi:type="dcterms:W3CDTF">2016-12-21T17:17:15Z</dcterms:modified>
</cp:coreProperties>
</file>