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21165" yWindow="120" windowWidth="18135" windowHeight="11760" tabRatio="770"/>
  </bookViews>
  <sheets>
    <sheet name="Figure 3" sheetId="30" r:id="rId1"/>
    <sheet name="Figure 4" sheetId="14" r:id="rId2"/>
    <sheet name="Figure 5" sheetId="7" r:id="rId3"/>
    <sheet name="Figure 6" sheetId="31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7" i="14" l="1"/>
  <c r="N7" i="14"/>
</calcChain>
</file>

<file path=xl/sharedStrings.xml><?xml version="1.0" encoding="utf-8"?>
<sst xmlns="http://schemas.openxmlformats.org/spreadsheetml/2006/main" count="72" uniqueCount="37">
  <si>
    <t>Total Non-DB</t>
  </si>
  <si>
    <t>Total Active Members</t>
  </si>
  <si>
    <t>Percent of total plans</t>
  </si>
  <si>
    <t xml:space="preserve">Defined benefit </t>
  </si>
  <si>
    <t>Cash balance</t>
  </si>
  <si>
    <t>Republican control</t>
  </si>
  <si>
    <t>Social Security coverage by plan</t>
  </si>
  <si>
    <t>Teachers covered in plan</t>
  </si>
  <si>
    <t>457 plans</t>
  </si>
  <si>
    <t>Defined contribution/hybrid</t>
  </si>
  <si>
    <t>Hybrid</t>
  </si>
  <si>
    <t>DC</t>
  </si>
  <si>
    <t>Cash Balance</t>
  </si>
  <si>
    <t>Average benefits/average salary</t>
  </si>
  <si>
    <t>Unfunded liability/payroll</t>
  </si>
  <si>
    <t>Defined benefit</t>
  </si>
  <si>
    <t xml:space="preserve">Defined contribution </t>
  </si>
  <si>
    <t xml:space="preserve">Hybrid </t>
  </si>
  <si>
    <t xml:space="preserve">Cash balance </t>
  </si>
  <si>
    <t>Note: Changes are one standard deviation for continuous variables and 0/1 for dichotomous variables. The striped bars indicate that the coefficients are not statistically significant. The solid bars indicate statistical significance at least at the 10-percent level.</t>
  </si>
  <si>
    <t>Source: Authors’ calculations.</t>
  </si>
  <si>
    <t>Figure 3. Impact on the Probability of Introducing a Defined Contribution Plan</t>
  </si>
  <si>
    <t>Before crisis (1992-2008)</t>
  </si>
  <si>
    <t>After crisis (2009-2013)</t>
  </si>
  <si>
    <t>Figure 4. Assets in State and Local Pension Plans, in Billions of Dollars, 2012</t>
  </si>
  <si>
    <t>Sources: Actuarial and financial reports; and Public Plans Database (2012).</t>
  </si>
  <si>
    <t>Figure 5. Distribution of State and Local Participants by Plan Type, 2012</t>
  </si>
  <si>
    <t>Before</t>
  </si>
  <si>
    <t>After</t>
  </si>
  <si>
    <t>Mandatory DC</t>
  </si>
  <si>
    <t>Employer Normal Cost</t>
  </si>
  <si>
    <t>Employee Normal Cost</t>
  </si>
  <si>
    <t>Employee normal cost</t>
  </si>
  <si>
    <t>Employer normal cost</t>
  </si>
  <si>
    <t>Figure 6. Normal Cost for Mandatory Plans Before and After Legislative Action</t>
  </si>
  <si>
    <t>Sources: Authors’ calculations based on actuarial and financial reports; National Association of State Retirement Administrators (2013); and Munnell (2012).</t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</si>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</sst>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2"/>
      <color rgb="FF000000"/>
      <name val="Times New Roman"/>
      <family val="1"/>
    </font>
    <font>
      <sz val="10"/>
      <name val="Arial"/>
      <family val="2"/>
    </font>
    <font>
      <i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Fill="1"/>
    <xf numFmtId="10" fontId="3" fillId="0" borderId="0" xfId="2" applyNumberFormat="1" applyFont="1"/>
    <xf numFmtId="0" fontId="3" fillId="0" borderId="0" xfId="0" applyFont="1" applyBorder="1"/>
    <xf numFmtId="10" fontId="3" fillId="0" borderId="0" xfId="0" applyNumberFormat="1" applyFont="1" applyBorder="1"/>
    <xf numFmtId="9" fontId="3" fillId="0" borderId="0" xfId="0" applyNumberFormat="1" applyFont="1" applyBorder="1"/>
    <xf numFmtId="0" fontId="4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164" fontId="3" fillId="0" borderId="0" xfId="1" applyNumberFormat="1" applyFont="1" applyAlignment="1"/>
    <xf numFmtId="164" fontId="3" fillId="0" borderId="0" xfId="0" applyNumberFormat="1" applyFont="1" applyAlignment="1"/>
    <xf numFmtId="43" fontId="3" fillId="0" borderId="0" xfId="0" applyNumberFormat="1" applyFont="1" applyAlignment="1"/>
    <xf numFmtId="10" fontId="3" fillId="0" borderId="0" xfId="2" applyNumberFormat="1" applyFont="1" applyAlignment="1"/>
    <xf numFmtId="9" fontId="3" fillId="0" borderId="0" xfId="0" applyNumberFormat="1" applyFont="1"/>
    <xf numFmtId="164" fontId="3" fillId="0" borderId="0" xfId="0" applyNumberFormat="1" applyFont="1"/>
    <xf numFmtId="164" fontId="3" fillId="0" borderId="0" xfId="1" applyNumberFormat="1" applyFont="1"/>
    <xf numFmtId="165" fontId="3" fillId="0" borderId="0" xfId="2" applyNumberFormat="1" applyFont="1"/>
    <xf numFmtId="0" fontId="3" fillId="0" borderId="0" xfId="0" applyFont="1" applyFill="1" applyAlignment="1"/>
    <xf numFmtId="0" fontId="5" fillId="0" borderId="0" xfId="0" applyFont="1" applyFill="1" applyAlignment="1"/>
    <xf numFmtId="0" fontId="3" fillId="2" borderId="0" xfId="0" applyFont="1" applyFill="1" applyBorder="1"/>
    <xf numFmtId="10" fontId="3" fillId="2" borderId="0" xfId="0" applyNumberFormat="1" applyFont="1" applyFill="1" applyBorder="1"/>
    <xf numFmtId="9" fontId="3" fillId="2" borderId="0" xfId="0" applyNumberFormat="1" applyFont="1" applyFill="1" applyBorder="1"/>
    <xf numFmtId="10" fontId="3" fillId="2" borderId="0" xfId="2" applyNumberFormat="1" applyFont="1" applyFill="1" applyBorder="1"/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8" fillId="0" borderId="0" xfId="0" applyFont="1"/>
  </cellXfs>
  <cellStyles count="5">
    <cellStyle name="Comma" xfId="1" builtinId="3"/>
    <cellStyle name="Normal" xfId="0" builtinId="0"/>
    <cellStyle name="Normal 2" xfId="3"/>
    <cellStyle name="Percent" xfId="2" builtinId="5"/>
    <cellStyle name="Percent 2" xfId="4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3'!$E$29:$E$33</c:f>
              <c:strCache>
                <c:ptCount val="5"/>
                <c:pt idx="0">
                  <c:v>Social Security coverage by plan</c:v>
                </c:pt>
                <c:pt idx="1">
                  <c:v>Republican control</c:v>
                </c:pt>
                <c:pt idx="2">
                  <c:v>Teachers covered in plan</c:v>
                </c:pt>
                <c:pt idx="3">
                  <c:v>Unfunded liability/payroll</c:v>
                </c:pt>
                <c:pt idx="4">
                  <c:v>Average benefits/average salary</c:v>
                </c:pt>
              </c:strCache>
            </c:strRef>
          </c:cat>
          <c:val>
            <c:numRef>
              <c:f>'Figure 3'!$F$29:$F$33</c:f>
              <c:numCache>
                <c:formatCode>0.0%</c:formatCode>
                <c:ptCount val="5"/>
                <c:pt idx="0">
                  <c:v>-3.8422999999999999E-3</c:v>
                </c:pt>
                <c:pt idx="1">
                  <c:v>4.7299000000000001E-2</c:v>
                </c:pt>
                <c:pt idx="2">
                  <c:v>-9.0170000000000007E-3</c:v>
                </c:pt>
                <c:pt idx="3">
                  <c:v>1.814692139E-3</c:v>
                </c:pt>
                <c:pt idx="4">
                  <c:v>1.05933432096E-3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68224"/>
        <c:axId val="102071296"/>
      </c:barChart>
      <c:catAx>
        <c:axId val="102068224"/>
        <c:scaling>
          <c:orientation val="minMax"/>
        </c:scaling>
        <c:delete val="0"/>
        <c:axPos val="l"/>
        <c:majorTickMark val="none"/>
        <c:minorTickMark val="none"/>
        <c:tickLblPos val="low"/>
        <c:crossAx val="102071296"/>
        <c:crosses val="autoZero"/>
        <c:auto val="1"/>
        <c:lblAlgn val="ctr"/>
        <c:lblOffset val="300"/>
        <c:noMultiLvlLbl val="0"/>
      </c:catAx>
      <c:valAx>
        <c:axId val="102071296"/>
        <c:scaling>
          <c:orientation val="minMax"/>
          <c:max val="0.06"/>
          <c:min val="-0.02"/>
        </c:scaling>
        <c:delete val="0"/>
        <c:axPos val="b"/>
        <c:majorGridlines>
          <c:spPr>
            <a:ln>
              <a:solidFill>
                <a:srgbClr val="7F7F7F"/>
              </a:solidFill>
            </a:ln>
          </c:spPr>
        </c:majorGridlines>
        <c:numFmt formatCode="0%" sourceLinked="0"/>
        <c:majorTickMark val="none"/>
        <c:minorTickMark val="none"/>
        <c:tickLblPos val="nextTo"/>
        <c:crossAx val="102068224"/>
        <c:crosses val="autoZero"/>
        <c:crossBetween val="between"/>
        <c:majorUnit val="0.02"/>
      </c:valAx>
      <c:spPr>
        <a:noFill/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2"/>
              <c:layout>
                <c:manualLayout>
                  <c:x val="-6.8329020189925403E-3"/>
                  <c:y val="3.6495623920615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3'!$L$29:$L$33</c:f>
              <c:strCache>
                <c:ptCount val="5"/>
                <c:pt idx="0">
                  <c:v>Social Security coverage by plan</c:v>
                </c:pt>
                <c:pt idx="1">
                  <c:v>Republican control</c:v>
                </c:pt>
                <c:pt idx="2">
                  <c:v>Teachers covered in plan</c:v>
                </c:pt>
                <c:pt idx="3">
                  <c:v>Unfunded liability/payroll</c:v>
                </c:pt>
                <c:pt idx="4">
                  <c:v>Average benefits/average salary</c:v>
                </c:pt>
              </c:strCache>
            </c:strRef>
          </c:cat>
          <c:val>
            <c:numRef>
              <c:f>'Figure 3'!$M$29:$M$33</c:f>
              <c:numCache>
                <c:formatCode>0.0%</c:formatCode>
                <c:ptCount val="5"/>
                <c:pt idx="0">
                  <c:v>-5.9500000000000003E-5</c:v>
                </c:pt>
                <c:pt idx="1">
                  <c:v>2.1704500000000002E-2</c:v>
                </c:pt>
                <c:pt idx="2">
                  <c:v>-3.39996E-3</c:v>
                </c:pt>
                <c:pt idx="3">
                  <c:v>2.118200598E-3</c:v>
                </c:pt>
                <c:pt idx="4">
                  <c:v>4.5694772012999998E-3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63392"/>
        <c:axId val="143791232"/>
      </c:barChart>
      <c:catAx>
        <c:axId val="143563392"/>
        <c:scaling>
          <c:orientation val="minMax"/>
        </c:scaling>
        <c:delete val="1"/>
        <c:axPos val="l"/>
        <c:majorTickMark val="out"/>
        <c:minorTickMark val="none"/>
        <c:tickLblPos val="low"/>
        <c:crossAx val="143791232"/>
        <c:crosses val="autoZero"/>
        <c:auto val="1"/>
        <c:lblAlgn val="ctr"/>
        <c:lblOffset val="300"/>
        <c:noMultiLvlLbl val="0"/>
      </c:catAx>
      <c:valAx>
        <c:axId val="143791232"/>
        <c:scaling>
          <c:orientation val="minMax"/>
          <c:max val="0.06"/>
          <c:min val="-0.02"/>
        </c:scaling>
        <c:delete val="0"/>
        <c:axPos val="b"/>
        <c:majorGridlines>
          <c:spPr>
            <a:ln>
              <a:solidFill>
                <a:srgbClr val="7F7F7F"/>
              </a:solidFill>
            </a:ln>
          </c:spPr>
        </c:majorGridlines>
        <c:numFmt formatCode="0%" sourceLinked="0"/>
        <c:majorTickMark val="out"/>
        <c:minorTickMark val="none"/>
        <c:tickLblPos val="nextTo"/>
        <c:crossAx val="143563392"/>
        <c:crosses val="autoZero"/>
        <c:crossBetween val="between"/>
        <c:majorUnit val="0.02"/>
      </c:valAx>
      <c:spPr>
        <a:noFill/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4'!$L$6:$O$6</c:f>
              <c:strCache>
                <c:ptCount val="4"/>
                <c:pt idx="0">
                  <c:v>Defined benefit </c:v>
                </c:pt>
                <c:pt idx="1">
                  <c:v>Defined contribution/hybrid</c:v>
                </c:pt>
                <c:pt idx="2">
                  <c:v>Cash balance</c:v>
                </c:pt>
                <c:pt idx="3">
                  <c:v>457 plans</c:v>
                </c:pt>
              </c:strCache>
            </c:strRef>
          </c:cat>
          <c:val>
            <c:numRef>
              <c:f>'Figure 4'!$L$7:$O$7</c:f>
              <c:numCache>
                <c:formatCode>_(* #,##0_);_(* \(#,##0\);_(* "-"??_);_(@_)</c:formatCode>
                <c:ptCount val="4"/>
                <c:pt idx="0">
                  <c:v>2655</c:v>
                </c:pt>
                <c:pt idx="1">
                  <c:v>46</c:v>
                </c:pt>
                <c:pt idx="2">
                  <c:v>37.085999999999999</c:v>
                </c:pt>
                <c:pt idx="3">
                  <c:v>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84192"/>
        <c:axId val="153391104"/>
      </c:barChart>
      <c:catAx>
        <c:axId val="15298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339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391104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2984192"/>
        <c:crosses val="autoZero"/>
        <c:crossBetween val="between"/>
        <c:maj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244950756177E-2"/>
          <c:y val="0.12391863750779999"/>
          <c:w val="0.494691354009622"/>
          <c:h val="0.71670763772516"/>
        </c:manualLayout>
      </c:layout>
      <c:pieChart>
        <c:varyColors val="1"/>
        <c:ser>
          <c:idx val="0"/>
          <c:order val="0"/>
          <c:tx>
            <c:strRef>
              <c:f>'Figure 5'!$M$16</c:f>
              <c:strCache>
                <c:ptCount val="1"/>
                <c:pt idx="0">
                  <c:v>Percent of total plans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pattFill prst="pct5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2.85913455693723E-2"/>
                  <c:y val="-1.49775979694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7044247815021E-2"/>
                  <c:y val="7.7623912327076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5'!$M$17:$P$17</c:f>
              <c:strCache>
                <c:ptCount val="4"/>
                <c:pt idx="0">
                  <c:v>Defined benefit</c:v>
                </c:pt>
                <c:pt idx="1">
                  <c:v>Defined contribution </c:v>
                </c:pt>
                <c:pt idx="2">
                  <c:v>Hybrid </c:v>
                </c:pt>
                <c:pt idx="3">
                  <c:v>Cash balance </c:v>
                </c:pt>
              </c:strCache>
            </c:strRef>
          </c:cat>
          <c:val>
            <c:numRef>
              <c:f>'Figure 5'!$M$18:$P$18</c:f>
              <c:numCache>
                <c:formatCode>0.00%</c:formatCode>
                <c:ptCount val="4"/>
                <c:pt idx="0">
                  <c:v>0.89377012184721083</c:v>
                </c:pt>
                <c:pt idx="1">
                  <c:v>1.8390761821979774E-2</c:v>
                </c:pt>
                <c:pt idx="2">
                  <c:v>6.9179946570208178E-2</c:v>
                </c:pt>
                <c:pt idx="3">
                  <c:v>1.8659169760601217E-2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60574780998752498"/>
          <c:y val="0.30768372119112902"/>
          <c:w val="0.374584085406034"/>
          <c:h val="0.3525752869493269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1200" b="0" i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5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97966984601598E-2"/>
          <c:y val="4.4018950382398399E-2"/>
          <c:w val="0.91183694878875199"/>
          <c:h val="0.78971847269091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DBBEB3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rgbClr val="E6E7E8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1"/>
              <c:numFmt formatCode="0%" sourceLinked="0"/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 6'!$P$7:$Q$14</c:f>
              <c:multiLvlStrCache>
                <c:ptCount val="8"/>
                <c:lvl>
                  <c:pt idx="0">
                    <c:v>Before</c:v>
                  </c:pt>
                  <c:pt idx="1">
                    <c:v>After</c:v>
                  </c:pt>
                  <c:pt idx="3">
                    <c:v>Before</c:v>
                  </c:pt>
                  <c:pt idx="4">
                    <c:v>After</c:v>
                  </c:pt>
                  <c:pt idx="6">
                    <c:v>Before</c:v>
                  </c:pt>
                  <c:pt idx="7">
                    <c:v>After</c:v>
                  </c:pt>
                </c:lvl>
                <c:lvl>
                  <c:pt idx="0">
                    <c:v>DC</c:v>
                  </c:pt>
                  <c:pt idx="3">
                    <c:v>Hybrid</c:v>
                  </c:pt>
                  <c:pt idx="6">
                    <c:v>Cash Balance</c:v>
                  </c:pt>
                </c:lvl>
              </c:multiLvlStrCache>
            </c:multiLvlStrRef>
          </c:cat>
          <c:val>
            <c:numRef>
              <c:f>'Figure 6'!$R$6:$R$15</c:f>
              <c:numCache>
                <c:formatCode>0.00%</c:formatCode>
                <c:ptCount val="10"/>
                <c:pt idx="1">
                  <c:v>0.11609999999999998</c:v>
                </c:pt>
                <c:pt idx="4" formatCode="0%">
                  <c:v>5.7544444444444447E-2</c:v>
                </c:pt>
                <c:pt idx="7">
                  <c:v>0.03</c:v>
                </c:pt>
              </c:numCache>
            </c:numRef>
          </c:val>
        </c:ser>
        <c:ser>
          <c:idx val="1"/>
          <c:order val="1"/>
          <c:spPr>
            <a:pattFill prst="wdUpDiag">
              <a:fgClr>
                <a:schemeClr val="tx1"/>
              </a:fgClr>
              <a:bgClr>
                <a:prstClr val="white"/>
              </a:bgClr>
            </a:pattFill>
            <a:ln>
              <a:solidFill>
                <a:srgbClr val="000000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DBBEB3"/>
                </a:fgClr>
                <a:bgClr>
                  <a:prstClr val="white"/>
                </a:bgClr>
              </a:pattFill>
              <a:ln>
                <a:solidFill>
                  <a:srgbClr val="000000"/>
                </a:solidFill>
              </a:ln>
            </c:spPr>
          </c:dPt>
          <c:dPt>
            <c:idx val="4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prstClr val="white"/>
                </a:bgClr>
              </a:pattFill>
              <a:ln>
                <a:solidFill>
                  <a:srgbClr val="000000"/>
                </a:solidFill>
              </a:ln>
            </c:spPr>
          </c:dPt>
          <c:dPt>
            <c:idx val="7"/>
            <c:invertIfNegative val="0"/>
            <c:bubble3D val="0"/>
            <c:spPr>
              <a:pattFill prst="wdUpDiag">
                <a:fgClr>
                  <a:srgbClr val="E6E7E8"/>
                </a:fgClr>
                <a:bgClr>
                  <a:prstClr val="white"/>
                </a:bgClr>
              </a:patt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%" sourceLinked="0"/>
              <c:spPr>
                <a:noFill/>
                <a:ln w="3175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3175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 6'!$P$7:$Q$14</c:f>
              <c:multiLvlStrCache>
                <c:ptCount val="8"/>
                <c:lvl>
                  <c:pt idx="0">
                    <c:v>Before</c:v>
                  </c:pt>
                  <c:pt idx="1">
                    <c:v>After</c:v>
                  </c:pt>
                  <c:pt idx="3">
                    <c:v>Before</c:v>
                  </c:pt>
                  <c:pt idx="4">
                    <c:v>After</c:v>
                  </c:pt>
                  <c:pt idx="6">
                    <c:v>Before</c:v>
                  </c:pt>
                  <c:pt idx="7">
                    <c:v>After</c:v>
                  </c:pt>
                </c:lvl>
                <c:lvl>
                  <c:pt idx="0">
                    <c:v>DC</c:v>
                  </c:pt>
                  <c:pt idx="3">
                    <c:v>Hybrid</c:v>
                  </c:pt>
                  <c:pt idx="6">
                    <c:v>Cash Balance</c:v>
                  </c:pt>
                </c:lvl>
              </c:multiLvlStrCache>
            </c:multiLvlStrRef>
          </c:cat>
          <c:val>
            <c:numRef>
              <c:f>'Figure 6'!$S$6:$S$15</c:f>
              <c:numCache>
                <c:formatCode>0.00%</c:formatCode>
                <c:ptCount val="10"/>
                <c:pt idx="0" formatCode="General">
                  <c:v>0</c:v>
                </c:pt>
                <c:pt idx="1">
                  <c:v>5.3333333333333337E-2</c:v>
                </c:pt>
                <c:pt idx="4">
                  <c:v>0.04</c:v>
                </c:pt>
                <c:pt idx="7">
                  <c:v>0.05</c:v>
                </c:pt>
              </c:numCache>
            </c:numRef>
          </c:val>
        </c:ser>
        <c:ser>
          <c:idx val="2"/>
          <c:order val="2"/>
          <c:tx>
            <c:v>Solid: Employer Normal Cost</c:v>
          </c:tx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DBBEB3"/>
              </a:solidFill>
              <a:ln>
                <a:solidFill>
                  <a:srgbClr val="000000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rgbClr val="000000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E6E7E8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5%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5%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 6'!$P$7:$Q$14</c:f>
              <c:multiLvlStrCache>
                <c:ptCount val="8"/>
                <c:lvl>
                  <c:pt idx="0">
                    <c:v>Before</c:v>
                  </c:pt>
                  <c:pt idx="1">
                    <c:v>After</c:v>
                  </c:pt>
                  <c:pt idx="3">
                    <c:v>Before</c:v>
                  </c:pt>
                  <c:pt idx="4">
                    <c:v>After</c:v>
                  </c:pt>
                  <c:pt idx="6">
                    <c:v>Before</c:v>
                  </c:pt>
                  <c:pt idx="7">
                    <c:v>After</c:v>
                  </c:pt>
                </c:lvl>
                <c:lvl>
                  <c:pt idx="0">
                    <c:v>DC</c:v>
                  </c:pt>
                  <c:pt idx="3">
                    <c:v>Hybrid</c:v>
                  </c:pt>
                  <c:pt idx="6">
                    <c:v>Cash Balance</c:v>
                  </c:pt>
                </c:lvl>
              </c:multiLvlStrCache>
            </c:multiLvlStrRef>
          </c:cat>
          <c:val>
            <c:numRef>
              <c:f>'Figure 6'!$T$6:$T$15</c:f>
              <c:numCache>
                <c:formatCode>General</c:formatCode>
                <c:ptCount val="10"/>
                <c:pt idx="2" formatCode="0.00%">
                  <c:v>5.1766666666666662E-2</c:v>
                </c:pt>
                <c:pt idx="5" formatCode="0.00%">
                  <c:v>0.05</c:v>
                </c:pt>
                <c:pt idx="8" formatCode="0.00%">
                  <c:v>0.04</c:v>
                </c:pt>
              </c:numCache>
            </c:numRef>
          </c:val>
        </c:ser>
        <c:ser>
          <c:idx val="3"/>
          <c:order val="3"/>
          <c:tx>
            <c:v>Striped: Employee Normal Cost</c:v>
          </c:tx>
          <c:spPr>
            <a:pattFill prst="wdUpDiag">
              <a:fgClr>
                <a:srgbClr val="800000"/>
              </a:fgClr>
              <a:bgClr>
                <a:prstClr val="white"/>
              </a:bgClr>
            </a:pattFill>
            <a:ln>
              <a:solidFill>
                <a:srgbClr val="000000"/>
              </a:solidFill>
            </a:ln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rgbClr val="DBBEB3"/>
                </a:fgClr>
                <a:bgClr>
                  <a:prstClr val="white"/>
                </a:bgClr>
              </a:pattFill>
              <a:ln>
                <a:solidFill>
                  <a:srgbClr val="000000"/>
                </a:solidFill>
              </a:ln>
            </c:spPr>
          </c:dPt>
          <c:dPt>
            <c:idx val="5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prstClr val="white"/>
                </a:bgClr>
              </a:pattFill>
              <a:ln>
                <a:solidFill>
                  <a:srgbClr val="000000"/>
                </a:solidFill>
              </a:ln>
            </c:spPr>
          </c:dPt>
          <c:dPt>
            <c:idx val="8"/>
            <c:invertIfNegative val="0"/>
            <c:bubble3D val="0"/>
            <c:spPr>
              <a:pattFill prst="wdUpDiag">
                <a:fgClr>
                  <a:srgbClr val="E6E7E8"/>
                </a:fgClr>
                <a:bgClr>
                  <a:prstClr val="white"/>
                </a:bgClr>
              </a:patt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5%</a:t>
                    </a:r>
                  </a:p>
                </c:rich>
              </c:tx>
              <c:spPr>
                <a:noFill/>
                <a:ln w="3175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3175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 6'!$P$7:$Q$14</c:f>
              <c:multiLvlStrCache>
                <c:ptCount val="8"/>
                <c:lvl>
                  <c:pt idx="0">
                    <c:v>Before</c:v>
                  </c:pt>
                  <c:pt idx="1">
                    <c:v>After</c:v>
                  </c:pt>
                  <c:pt idx="3">
                    <c:v>Before</c:v>
                  </c:pt>
                  <c:pt idx="4">
                    <c:v>After</c:v>
                  </c:pt>
                  <c:pt idx="6">
                    <c:v>Before</c:v>
                  </c:pt>
                  <c:pt idx="7">
                    <c:v>After</c:v>
                  </c:pt>
                </c:lvl>
                <c:lvl>
                  <c:pt idx="0">
                    <c:v>DC</c:v>
                  </c:pt>
                  <c:pt idx="3">
                    <c:v>Hybrid</c:v>
                  </c:pt>
                  <c:pt idx="6">
                    <c:v>Cash Balance</c:v>
                  </c:pt>
                </c:lvl>
              </c:multiLvlStrCache>
            </c:multiLvlStrRef>
          </c:cat>
          <c:val>
            <c:numRef>
              <c:f>'Figure 6'!$U$6:$U$15</c:f>
              <c:numCache>
                <c:formatCode>General</c:formatCode>
                <c:ptCount val="10"/>
                <c:pt idx="2" formatCode="0.00%">
                  <c:v>0.05</c:v>
                </c:pt>
                <c:pt idx="5" formatCode="0.00%">
                  <c:v>0.05</c:v>
                </c:pt>
                <c:pt idx="8" formatCode="0.00%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670016"/>
        <c:axId val="249963648"/>
      </c:barChart>
      <c:catAx>
        <c:axId val="177670016"/>
        <c:scaling>
          <c:orientation val="minMax"/>
        </c:scaling>
        <c:delete val="1"/>
        <c:axPos val="b"/>
        <c:majorTickMark val="none"/>
        <c:minorTickMark val="none"/>
        <c:tickLblPos val="low"/>
        <c:crossAx val="249963648"/>
        <c:crosses val="autoZero"/>
        <c:auto val="1"/>
        <c:lblAlgn val="ctr"/>
        <c:lblOffset val="100"/>
        <c:noMultiLvlLbl val="1"/>
      </c:catAx>
      <c:valAx>
        <c:axId val="2499636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7670016"/>
        <c:crosses val="autoZero"/>
        <c:crossBetween val="between"/>
        <c:majorUnit val="0.06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3</xdr:row>
      <xdr:rowOff>38100</xdr:rowOff>
    </xdr:from>
    <xdr:to>
      <xdr:col>9</xdr:col>
      <xdr:colOff>552450</xdr:colOff>
      <xdr:row>19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409574</xdr:colOff>
      <xdr:row>3</xdr:row>
      <xdr:rowOff>9525</xdr:rowOff>
    </xdr:from>
    <xdr:to>
      <xdr:col>16</xdr:col>
      <xdr:colOff>592454</xdr:colOff>
      <xdr:row>19</xdr:row>
      <xdr:rowOff>161925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180973</xdr:colOff>
      <xdr:row>1</xdr:row>
      <xdr:rowOff>161925</xdr:rowOff>
    </xdr:from>
    <xdr:to>
      <xdr:col>8</xdr:col>
      <xdr:colOff>28573</xdr:colOff>
      <xdr:row>18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276225</xdr:colOff>
      <xdr:row>3</xdr:row>
      <xdr:rowOff>190499</xdr:rowOff>
    </xdr:from>
    <xdr:to>
      <xdr:col>4</xdr:col>
      <xdr:colOff>495300</xdr:colOff>
      <xdr:row>6</xdr:row>
      <xdr:rowOff>180974</xdr:rowOff>
    </xdr:to>
    <xdr:sp macro="" textlink="">
      <xdr:nvSpPr>
        <xdr:cNvPr id="2" name="TextBox 1"/>
        <xdr:cNvSpPr txBox="1"/>
      </xdr:nvSpPr>
      <xdr:spPr>
        <a:xfrm>
          <a:off x="2047875" y="761999"/>
          <a:ext cx="809625" cy="561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Primary</a:t>
          </a:r>
        </a:p>
        <a:p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 plans</a:t>
          </a:r>
        </a:p>
        <a:p>
          <a:endParaRPr lang="en-US" sz="1100"/>
        </a:p>
      </xdr:txBody>
    </xdr:sp>
    <xdr:clientData/>
  </xdr:twoCellAnchor>
  <xdr:twoCellAnchor>
    <xdr:from>
      <xdr:col>6</xdr:col>
      <xdr:colOff>57149</xdr:colOff>
      <xdr:row>4</xdr:row>
      <xdr:rowOff>9525</xdr:rowOff>
    </xdr:from>
    <xdr:to>
      <xdr:col>7</xdr:col>
      <xdr:colOff>561975</xdr:colOff>
      <xdr:row>7</xdr:row>
      <xdr:rowOff>0</xdr:rowOff>
    </xdr:to>
    <xdr:sp macro="" textlink="">
      <xdr:nvSpPr>
        <xdr:cNvPr id="5" name="TextBox 4"/>
        <xdr:cNvSpPr txBox="1"/>
      </xdr:nvSpPr>
      <xdr:spPr>
        <a:xfrm>
          <a:off x="3600449" y="771525"/>
          <a:ext cx="1095376" cy="561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Supplemental</a:t>
          </a:r>
        </a:p>
        <a:p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 plan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244476</xdr:colOff>
      <xdr:row>2</xdr:row>
      <xdr:rowOff>79375</xdr:rowOff>
    </xdr:from>
    <xdr:to>
      <xdr:col>8</xdr:col>
      <xdr:colOff>92076</xdr:colOff>
      <xdr:row>18</xdr:row>
      <xdr:rowOff>79375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</xdr:row>
      <xdr:rowOff>174625</xdr:rowOff>
    </xdr:from>
    <xdr:to>
      <xdr:col>8</xdr:col>
      <xdr:colOff>171450</xdr:colOff>
      <xdr:row>21</xdr:row>
      <xdr:rowOff>180974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0.15981</cdr:x>
      <cdr:y>0.8254</cdr:y>
    </cdr:from>
    <cdr:to>
      <cdr:x>0.45486</cdr:x>
      <cdr:y>0.94559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8199" y="2793607"/>
          <a:ext cx="1547587" cy="4067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Before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After</a:t>
          </a:r>
        </a:p>
      </cdr:txBody>
    </cdr:sp>
  </cdr:relSizeAnchor>
  <cdr:relSizeAnchor xmlns:cdr="http://schemas.openxmlformats.org/drawingml/2006/chartDrawing">
    <cdr:from>
      <cdr:x>0.43099</cdr:x>
      <cdr:y>0.8254</cdr:y>
    </cdr:from>
    <cdr:to>
      <cdr:x>0.73681</cdr:x>
      <cdr:y>0.94934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60600" y="2793606"/>
          <a:ext cx="1604042" cy="4194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Before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After</a:t>
          </a:r>
        </a:p>
      </cdr:txBody>
    </cdr:sp>
  </cdr:relSizeAnchor>
  <cdr:relSizeAnchor xmlns:cdr="http://schemas.openxmlformats.org/drawingml/2006/chartDrawing">
    <cdr:from>
      <cdr:x>0.7046</cdr:x>
      <cdr:y>0.8254</cdr:y>
    </cdr:from>
    <cdr:to>
      <cdr:x>1</cdr:x>
      <cdr:y>0.94613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695700" y="2793607"/>
          <a:ext cx="1549400" cy="408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Before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After</a:t>
          </a:r>
        </a:p>
      </cdr:txBody>
    </cdr:sp>
  </cdr:relSizeAnchor>
  <cdr:relSizeAnchor xmlns:cdr="http://schemas.openxmlformats.org/drawingml/2006/chartDrawing">
    <cdr:from>
      <cdr:x>0.1477</cdr:x>
      <cdr:y>0.91071</cdr:y>
    </cdr:from>
    <cdr:to>
      <cdr:x>0.44097</cdr:x>
      <cdr:y>0.99437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74700" y="3082343"/>
          <a:ext cx="1538232" cy="283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Mandatory DC</a:t>
          </a:r>
        </a:p>
      </cdr:txBody>
    </cdr:sp>
  </cdr:relSizeAnchor>
  <cdr:relSizeAnchor xmlns:cdr="http://schemas.openxmlformats.org/drawingml/2006/chartDrawing">
    <cdr:from>
      <cdr:x>0.46973</cdr:x>
      <cdr:y>0.91071</cdr:y>
    </cdr:from>
    <cdr:to>
      <cdr:x>0.77014</cdr:x>
      <cdr:y>0.99062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463800" y="3082343"/>
          <a:ext cx="1575662" cy="270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Hybrid</a:t>
          </a:r>
        </a:p>
      </cdr:txBody>
    </cdr:sp>
  </cdr:relSizeAnchor>
  <cdr:relSizeAnchor xmlns:cdr="http://schemas.openxmlformats.org/drawingml/2006/chartDrawing">
    <cdr:from>
      <cdr:x>0.69976</cdr:x>
      <cdr:y>0.91071</cdr:y>
    </cdr:from>
    <cdr:to>
      <cdr:x>1</cdr:x>
      <cdr:y>0.99437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670300" y="3082343"/>
          <a:ext cx="1574800" cy="283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Cash balance</a:t>
          </a:r>
        </a:p>
      </cdr:txBody>
    </cdr:sp>
  </cdr:relSizeAnchor>
  <cdr:relSizeAnchor xmlns:cdr="http://schemas.openxmlformats.org/drawingml/2006/chartDrawing">
    <cdr:from>
      <cdr:x>0.48426</cdr:x>
      <cdr:y>0.07514</cdr:y>
    </cdr:from>
    <cdr:to>
      <cdr:x>0.96126</cdr:x>
      <cdr:y>0.21979</cdr:y>
    </cdr:to>
    <cdr:sp macro="" textlink="">
      <cdr:nvSpPr>
        <cdr:cNvPr id="9" name="TextBox 10"/>
        <cdr:cNvSpPr txBox="1"/>
      </cdr:nvSpPr>
      <cdr:spPr>
        <a:xfrm xmlns:a="http://schemas.openxmlformats.org/drawingml/2006/main">
          <a:off x="2214037" y="272446"/>
          <a:ext cx="2180844" cy="52447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3175" cmpd="sng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Striped: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employee normal cost</a:t>
          </a:r>
        </a:p>
        <a:p xmlns:a="http://schemas.openxmlformats.org/drawingml/2006/main"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Solid: employer normal cost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33"/>
  <sheetViews>
    <sheetView tabSelected="1" workbookViewId="0">
      <selection activeCell="H32" sqref="H32"/>
    </sheetView>
  </sheetViews>
  <sheetFormatPr defaultRowHeight="15.75" x14ac:dyDescent="0.25"/>
  <cols>
    <col min="1" max="4" width="9.140625" style="1"/>
    <col min="5" max="5" width="14.28515625" style="1" customWidth="1"/>
    <col min="6" max="16384" width="9.140625" style="1"/>
  </cols>
  <sheetData>
    <row r="1" spans="1:13" x14ac:dyDescent="0.25">
      <c r="A1" s="1" t="s">
        <v>21</v>
      </c>
    </row>
    <row r="3" spans="1:13" x14ac:dyDescent="0.25">
      <c r="F3" s="1" t="s">
        <v>22</v>
      </c>
      <c r="M3" s="1" t="s">
        <v>23</v>
      </c>
    </row>
    <row r="22" spans="1:13" x14ac:dyDescent="0.25">
      <c r="A22" s="1" t="s">
        <v>19</v>
      </c>
    </row>
    <row r="23" spans="1:13" x14ac:dyDescent="0.25">
      <c r="A23" s="1" t="s">
        <v>20</v>
      </c>
    </row>
    <row r="24" spans="1:13" x14ac:dyDescent="0.25">
      <c r="A24" s="27" t="s">
        <v>36</v>
      </c>
    </row>
    <row r="28" spans="1:13" x14ac:dyDescent="0.25">
      <c r="E28" s="1" t="s">
        <v>27</v>
      </c>
      <c r="L28" s="1" t="s">
        <v>28</v>
      </c>
    </row>
    <row r="29" spans="1:13" x14ac:dyDescent="0.25">
      <c r="E29" s="1" t="s">
        <v>6</v>
      </c>
      <c r="F29" s="18">
        <v>-3.8422999999999999E-3</v>
      </c>
      <c r="L29" s="1" t="s">
        <v>6</v>
      </c>
      <c r="M29" s="18">
        <v>-5.9500000000000003E-5</v>
      </c>
    </row>
    <row r="30" spans="1:13" x14ac:dyDescent="0.25">
      <c r="E30" s="1" t="s">
        <v>5</v>
      </c>
      <c r="F30" s="18">
        <v>4.7299000000000001E-2</v>
      </c>
      <c r="L30" s="1" t="s">
        <v>5</v>
      </c>
      <c r="M30" s="18">
        <v>2.1704500000000002E-2</v>
      </c>
    </row>
    <row r="31" spans="1:13" x14ac:dyDescent="0.25">
      <c r="E31" s="1" t="s">
        <v>7</v>
      </c>
      <c r="F31" s="18">
        <v>-9.0170000000000007E-3</v>
      </c>
      <c r="L31" s="1" t="s">
        <v>7</v>
      </c>
      <c r="M31" s="18">
        <v>-3.39996E-3</v>
      </c>
    </row>
    <row r="32" spans="1:13" x14ac:dyDescent="0.25">
      <c r="E32" s="1" t="s">
        <v>14</v>
      </c>
      <c r="F32" s="18">
        <v>1.814692139E-3</v>
      </c>
      <c r="L32" s="1" t="s">
        <v>14</v>
      </c>
      <c r="M32" s="18">
        <v>2.118200598E-3</v>
      </c>
    </row>
    <row r="33" spans="5:13" x14ac:dyDescent="0.25">
      <c r="E33" s="1" t="s">
        <v>13</v>
      </c>
      <c r="F33" s="18">
        <v>1.05933432096E-3</v>
      </c>
      <c r="L33" s="1" t="s">
        <v>13</v>
      </c>
      <c r="M33" s="18">
        <v>4.5694772012999998E-3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800000"/>
  </sheetPr>
  <dimension ref="A1:O21"/>
  <sheetViews>
    <sheetView workbookViewId="0">
      <selection activeCell="G38" sqref="G38"/>
    </sheetView>
  </sheetViews>
  <sheetFormatPr defaultColWidth="8.85546875" defaultRowHeight="15.75" x14ac:dyDescent="0.25"/>
  <cols>
    <col min="1" max="9" width="8.85546875" style="1"/>
    <col min="10" max="10" width="13.140625" style="1" customWidth="1"/>
    <col min="11" max="11" width="8.85546875" style="1"/>
    <col min="12" max="12" width="14.7109375" style="1" bestFit="1" customWidth="1"/>
    <col min="13" max="13" width="24.85546875" style="1" bestFit="1" customWidth="1"/>
    <col min="14" max="14" width="12.5703125" style="1" bestFit="1" customWidth="1"/>
    <col min="15" max="15" width="9.42578125" style="1" bestFit="1" customWidth="1"/>
    <col min="16" max="16384" width="8.85546875" style="1"/>
  </cols>
  <sheetData>
    <row r="1" spans="1:15" x14ac:dyDescent="0.25">
      <c r="A1" s="1" t="s">
        <v>24</v>
      </c>
    </row>
    <row r="6" spans="1:15" x14ac:dyDescent="0.25">
      <c r="L6" s="1" t="s">
        <v>3</v>
      </c>
      <c r="M6" s="1" t="s">
        <v>9</v>
      </c>
      <c r="N6" s="1" t="s">
        <v>4</v>
      </c>
      <c r="O6" s="1" t="s">
        <v>8</v>
      </c>
    </row>
    <row r="7" spans="1:15" x14ac:dyDescent="0.25">
      <c r="L7" s="16">
        <v>2655</v>
      </c>
      <c r="M7" s="16">
        <v>46</v>
      </c>
      <c r="N7" s="16">
        <f>37086000000/1000000000</f>
        <v>37.085999999999999</v>
      </c>
      <c r="O7" s="16">
        <f>205000000000/1000000000</f>
        <v>205</v>
      </c>
    </row>
    <row r="20" spans="1:1" x14ac:dyDescent="0.25">
      <c r="A20" s="1" t="s">
        <v>25</v>
      </c>
    </row>
    <row r="21" spans="1:1" x14ac:dyDescent="0.25">
      <c r="A21" s="27" t="s">
        <v>36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800000"/>
  </sheetPr>
  <dimension ref="A1:U23"/>
  <sheetViews>
    <sheetView workbookViewId="0">
      <selection activeCell="G34" sqref="G34"/>
    </sheetView>
  </sheetViews>
  <sheetFormatPr defaultColWidth="8.85546875" defaultRowHeight="15.75" x14ac:dyDescent="0.25"/>
  <cols>
    <col min="1" max="12" width="8.85546875" style="1"/>
    <col min="13" max="13" width="19.42578125" style="1" bestFit="1" customWidth="1"/>
    <col min="14" max="14" width="19.28515625" style="1" bestFit="1" customWidth="1"/>
    <col min="15" max="15" width="7.5703125" style="1" bestFit="1" customWidth="1"/>
    <col min="16" max="16" width="13.28515625" style="1" bestFit="1" customWidth="1"/>
    <col min="17" max="17" width="13.85546875" style="1" bestFit="1" customWidth="1"/>
    <col min="18" max="18" width="20.7109375" style="1" bestFit="1" customWidth="1"/>
    <col min="19" max="19" width="22.42578125" style="1" bestFit="1" customWidth="1"/>
    <col min="20" max="20" width="22.28515625" style="1" customWidth="1"/>
    <col min="21" max="21" width="20.7109375" style="1" bestFit="1" customWidth="1"/>
    <col min="22" max="16384" width="8.85546875" style="1"/>
  </cols>
  <sheetData>
    <row r="1" spans="1:21" x14ac:dyDescent="0.25">
      <c r="A1" s="1" t="s">
        <v>26</v>
      </c>
      <c r="M1" s="19"/>
      <c r="O1" s="17"/>
      <c r="P1" s="8"/>
      <c r="Q1" s="8"/>
      <c r="R1" s="8"/>
      <c r="S1" s="8"/>
      <c r="T1" s="8"/>
      <c r="U1" s="8"/>
    </row>
    <row r="2" spans="1:21" x14ac:dyDescent="0.25">
      <c r="M2" s="8"/>
      <c r="N2" s="9"/>
      <c r="O2" s="12"/>
      <c r="P2" s="8"/>
      <c r="Q2" s="8"/>
      <c r="R2" s="8"/>
      <c r="S2" s="8"/>
      <c r="T2" s="8"/>
      <c r="U2" s="8"/>
    </row>
    <row r="3" spans="1:21" x14ac:dyDescent="0.25">
      <c r="M3" s="8"/>
      <c r="N3" s="10"/>
      <c r="O3" s="10"/>
      <c r="P3" s="10"/>
      <c r="Q3" s="10"/>
      <c r="R3" s="10"/>
      <c r="S3" s="10"/>
      <c r="T3" s="10"/>
      <c r="U3" s="10"/>
    </row>
    <row r="4" spans="1:21" x14ac:dyDescent="0.25">
      <c r="M4" s="9"/>
      <c r="N4" s="11"/>
      <c r="O4" s="11"/>
      <c r="P4" s="11"/>
      <c r="Q4" s="11"/>
      <c r="R4" s="11"/>
      <c r="S4" s="12"/>
      <c r="T4" s="12"/>
      <c r="U4" s="13"/>
    </row>
    <row r="7" spans="1:21" x14ac:dyDescent="0.25">
      <c r="N7" s="10"/>
      <c r="O7" s="10"/>
      <c r="P7" s="10"/>
      <c r="Q7" s="10"/>
      <c r="R7" s="10"/>
      <c r="S7" s="10"/>
    </row>
    <row r="8" spans="1:21" x14ac:dyDescent="0.25">
      <c r="M8" s="9"/>
      <c r="N8" s="14"/>
      <c r="O8" s="14"/>
      <c r="P8" s="14"/>
      <c r="Q8" s="14"/>
      <c r="R8" s="14"/>
      <c r="S8" s="14"/>
      <c r="T8" s="14"/>
      <c r="U8" s="14"/>
    </row>
    <row r="14" spans="1:21" x14ac:dyDescent="0.25">
      <c r="O14" s="7"/>
      <c r="P14" s="16"/>
      <c r="Q14" s="7"/>
      <c r="R14" s="16"/>
      <c r="S14" s="7"/>
      <c r="T14" s="16"/>
    </row>
    <row r="15" spans="1:21" x14ac:dyDescent="0.25">
      <c r="P15" s="3"/>
      <c r="R15" s="3"/>
      <c r="T15" s="3"/>
    </row>
    <row r="16" spans="1:21" x14ac:dyDescent="0.25">
      <c r="M16" s="9" t="s">
        <v>2</v>
      </c>
    </row>
    <row r="17" spans="1:20" x14ac:dyDescent="0.25">
      <c r="M17" s="10" t="s">
        <v>15</v>
      </c>
      <c r="N17" s="7" t="s">
        <v>16</v>
      </c>
      <c r="O17" s="7" t="s">
        <v>17</v>
      </c>
      <c r="P17" s="7" t="s">
        <v>18</v>
      </c>
      <c r="Q17" s="7" t="s">
        <v>0</v>
      </c>
      <c r="R17" s="7" t="s">
        <v>1</v>
      </c>
      <c r="T17" s="7"/>
    </row>
    <row r="18" spans="1:20" x14ac:dyDescent="0.25">
      <c r="M18" s="3">
        <v>0.89377012184721083</v>
      </c>
      <c r="N18" s="3">
        <v>1.8390761821979774E-2</v>
      </c>
      <c r="O18" s="3">
        <v>6.9179946570208178E-2</v>
      </c>
      <c r="P18" s="3">
        <v>1.8659169760601217E-2</v>
      </c>
      <c r="Q18" s="3">
        <v>0.10622987815278917</v>
      </c>
      <c r="R18" s="3">
        <v>1</v>
      </c>
      <c r="T18" s="3"/>
    </row>
    <row r="21" spans="1:20" x14ac:dyDescent="0.25">
      <c r="A21" s="1" t="s">
        <v>25</v>
      </c>
    </row>
    <row r="22" spans="1:20" x14ac:dyDescent="0.25">
      <c r="A22" s="27" t="s">
        <v>36</v>
      </c>
      <c r="N22" s="20"/>
      <c r="O22" s="2"/>
    </row>
    <row r="23" spans="1:20" x14ac:dyDescent="0.25">
      <c r="Q23" s="17"/>
      <c r="S23" s="16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Y66"/>
  <sheetViews>
    <sheetView workbookViewId="0">
      <selection activeCell="F29" sqref="F29"/>
    </sheetView>
  </sheetViews>
  <sheetFormatPr defaultColWidth="8.85546875" defaultRowHeight="15.75" x14ac:dyDescent="0.25"/>
  <cols>
    <col min="1" max="9" width="8.85546875" style="1"/>
    <col min="10" max="10" width="22.85546875" style="1" bestFit="1" customWidth="1"/>
    <col min="11" max="12" width="8.140625" style="1" bestFit="1" customWidth="1"/>
    <col min="13" max="13" width="15.28515625" style="1" bestFit="1" customWidth="1"/>
    <col min="14" max="14" width="15.28515625" style="1" customWidth="1"/>
    <col min="15" max="15" width="16.28515625" style="1" bestFit="1" customWidth="1"/>
    <col min="16" max="16" width="20.42578125" style="1" bestFit="1" customWidth="1"/>
    <col min="17" max="17" width="16.28515625" style="1" customWidth="1"/>
    <col min="18" max="18" width="20.42578125" style="1" bestFit="1" customWidth="1"/>
    <col min="19" max="19" width="18" style="1" bestFit="1" customWidth="1"/>
    <col min="20" max="16384" width="8.85546875" style="1"/>
  </cols>
  <sheetData>
    <row r="1" spans="1:25" x14ac:dyDescent="0.25">
      <c r="A1" s="1" t="s">
        <v>34</v>
      </c>
    </row>
    <row r="3" spans="1:25" x14ac:dyDescent="0.25">
      <c r="S3" s="16"/>
    </row>
    <row r="4" spans="1:25" x14ac:dyDescent="0.25">
      <c r="J4" s="4"/>
      <c r="K4" s="4"/>
      <c r="L4" s="4"/>
      <c r="M4" s="4"/>
      <c r="N4" s="4"/>
      <c r="O4" s="4"/>
      <c r="P4" s="4"/>
      <c r="Q4" s="4"/>
      <c r="R4" s="6"/>
      <c r="S4" s="15"/>
    </row>
    <row r="5" spans="1:25" x14ac:dyDescent="0.25"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J6" s="4"/>
      <c r="K6" s="4"/>
      <c r="L6" s="4" t="s">
        <v>29</v>
      </c>
      <c r="M6" s="4"/>
      <c r="N6" s="4" t="s">
        <v>27</v>
      </c>
      <c r="O6" s="4" t="s">
        <v>28</v>
      </c>
      <c r="P6" s="4"/>
      <c r="Q6" s="4"/>
      <c r="R6" s="21"/>
      <c r="S6" s="21" t="s">
        <v>11</v>
      </c>
      <c r="T6" s="21"/>
      <c r="U6" s="21"/>
      <c r="V6" s="21"/>
      <c r="W6" s="21" t="s">
        <v>10</v>
      </c>
      <c r="X6" s="4"/>
      <c r="Y6" s="4" t="s">
        <v>4</v>
      </c>
    </row>
    <row r="7" spans="1:25" x14ac:dyDescent="0.25">
      <c r="J7" s="4"/>
      <c r="K7" s="4"/>
      <c r="L7" s="4"/>
      <c r="M7" s="4" t="s">
        <v>30</v>
      </c>
      <c r="N7" s="4"/>
      <c r="O7" s="4"/>
      <c r="P7" s="26" t="s">
        <v>11</v>
      </c>
      <c r="Q7" s="4" t="s">
        <v>27</v>
      </c>
      <c r="R7" s="22">
        <v>0.11609999999999998</v>
      </c>
      <c r="S7" s="24">
        <v>5.3333333333333337E-2</v>
      </c>
      <c r="T7" s="21"/>
      <c r="U7" s="21"/>
      <c r="V7" s="21"/>
      <c r="W7" s="21"/>
      <c r="X7" s="4"/>
      <c r="Y7" s="4"/>
    </row>
    <row r="8" spans="1:25" x14ac:dyDescent="0.25">
      <c r="J8" s="4"/>
      <c r="K8" s="4"/>
      <c r="L8" s="4"/>
      <c r="M8" s="4" t="s">
        <v>31</v>
      </c>
      <c r="N8" s="4"/>
      <c r="O8" s="4"/>
      <c r="P8" s="26"/>
      <c r="Q8" s="4" t="s">
        <v>28</v>
      </c>
      <c r="R8" s="21"/>
      <c r="S8" s="21"/>
      <c r="T8" s="22">
        <v>5.1766666666666662E-2</v>
      </c>
      <c r="U8" s="22">
        <v>0.05</v>
      </c>
      <c r="V8" s="21"/>
      <c r="W8" s="21"/>
      <c r="X8" s="6">
        <v>0.05</v>
      </c>
      <c r="Y8" s="6">
        <v>0.06</v>
      </c>
    </row>
    <row r="9" spans="1:25" x14ac:dyDescent="0.25">
      <c r="J9" s="4"/>
      <c r="K9" s="4"/>
      <c r="L9" s="4"/>
      <c r="M9" s="4"/>
      <c r="N9" s="4"/>
      <c r="O9" s="4"/>
      <c r="P9" s="4"/>
      <c r="Q9" s="4"/>
      <c r="R9" s="21"/>
      <c r="S9" s="21"/>
      <c r="T9" s="21"/>
      <c r="U9" s="21"/>
      <c r="V9" s="4"/>
      <c r="W9" s="4"/>
      <c r="X9" s="6">
        <v>0.03</v>
      </c>
      <c r="Y9" s="6">
        <v>0.04</v>
      </c>
    </row>
    <row r="10" spans="1:25" x14ac:dyDescent="0.25">
      <c r="J10" s="4"/>
      <c r="K10" s="4"/>
      <c r="L10" s="4" t="s">
        <v>10</v>
      </c>
      <c r="M10" s="4"/>
      <c r="N10" s="4"/>
      <c r="O10" s="4"/>
      <c r="P10" s="26" t="s">
        <v>10</v>
      </c>
      <c r="Q10" s="4" t="s">
        <v>27</v>
      </c>
      <c r="R10" s="23">
        <v>5.7544444444444447E-2</v>
      </c>
      <c r="S10" s="22">
        <v>0.04</v>
      </c>
      <c r="T10" s="21"/>
      <c r="U10" s="21"/>
      <c r="V10" s="21"/>
      <c r="W10" s="21"/>
      <c r="X10" s="4"/>
      <c r="Y10" s="4"/>
    </row>
    <row r="11" spans="1:25" x14ac:dyDescent="0.25">
      <c r="J11" s="4"/>
      <c r="K11" s="5"/>
      <c r="L11" s="4"/>
      <c r="M11" s="4" t="s">
        <v>30</v>
      </c>
      <c r="N11" s="4"/>
      <c r="O11" s="4"/>
      <c r="P11" s="26"/>
      <c r="Q11" s="4" t="s">
        <v>28</v>
      </c>
      <c r="R11" s="4"/>
      <c r="S11" s="4"/>
      <c r="T11" s="22">
        <v>0.05</v>
      </c>
      <c r="U11" s="22">
        <v>0.05</v>
      </c>
      <c r="V11" s="21"/>
      <c r="W11" s="21"/>
      <c r="X11" s="4"/>
      <c r="Y11" s="4"/>
    </row>
    <row r="12" spans="1:25" x14ac:dyDescent="0.25">
      <c r="J12" s="4"/>
      <c r="K12" s="5"/>
      <c r="L12" s="4"/>
      <c r="M12" s="4" t="s">
        <v>31</v>
      </c>
      <c r="N12" s="4"/>
      <c r="O12" s="4"/>
      <c r="P12" s="4"/>
      <c r="Q12" s="4"/>
      <c r="R12" s="21"/>
      <c r="S12" s="21"/>
      <c r="T12" s="4"/>
      <c r="U12" s="4"/>
      <c r="V12" s="21"/>
      <c r="W12" s="21"/>
      <c r="X12" s="4"/>
      <c r="Y12" s="4"/>
    </row>
    <row r="13" spans="1:25" x14ac:dyDescent="0.25">
      <c r="J13" s="4"/>
      <c r="K13" s="5"/>
      <c r="L13" s="4"/>
      <c r="M13" s="4"/>
      <c r="N13" s="4"/>
      <c r="O13" s="4"/>
      <c r="P13" s="26" t="s">
        <v>12</v>
      </c>
      <c r="Q13" s="4" t="s">
        <v>27</v>
      </c>
      <c r="R13" s="22">
        <v>0.03</v>
      </c>
      <c r="S13" s="22">
        <v>0.05</v>
      </c>
      <c r="T13" s="21"/>
      <c r="U13" s="21"/>
      <c r="V13" s="4"/>
      <c r="W13" s="4"/>
      <c r="X13" s="4"/>
      <c r="Y13" s="4"/>
    </row>
    <row r="14" spans="1:25" x14ac:dyDescent="0.25">
      <c r="J14" s="4"/>
      <c r="K14" s="4"/>
      <c r="L14" s="4" t="s">
        <v>4</v>
      </c>
      <c r="M14" s="4"/>
      <c r="N14" s="4"/>
      <c r="O14" s="4"/>
      <c r="P14" s="26"/>
      <c r="Q14" s="4" t="s">
        <v>28</v>
      </c>
      <c r="R14" s="21"/>
      <c r="S14" s="21"/>
      <c r="T14" s="22">
        <v>0.04</v>
      </c>
      <c r="U14" s="22">
        <v>0.06</v>
      </c>
      <c r="V14" s="21"/>
      <c r="W14" s="21"/>
      <c r="X14" s="4"/>
      <c r="Y14" s="4"/>
    </row>
    <row r="15" spans="1:25" x14ac:dyDescent="0.25">
      <c r="J15" s="4"/>
      <c r="K15" s="4"/>
      <c r="L15" s="4"/>
      <c r="M15" s="4" t="s">
        <v>30</v>
      </c>
      <c r="N15" s="4"/>
      <c r="O15" s="4"/>
      <c r="P15" s="4"/>
      <c r="Q15" s="4"/>
      <c r="R15" s="21"/>
      <c r="S15" s="21"/>
      <c r="T15" s="21"/>
      <c r="U15" s="21"/>
      <c r="V15" s="21"/>
      <c r="W15" s="21"/>
      <c r="X15" s="4"/>
      <c r="Y15" s="4"/>
    </row>
    <row r="16" spans="1:25" x14ac:dyDescent="0.25">
      <c r="J16" s="4"/>
      <c r="K16" s="4"/>
      <c r="L16" s="4"/>
      <c r="M16" s="4" t="s">
        <v>31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25"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25">
      <c r="J18" s="4"/>
      <c r="K18" s="4"/>
      <c r="L18" s="4"/>
      <c r="M18" s="4"/>
      <c r="N18" s="4"/>
      <c r="O18" s="4"/>
      <c r="P18" s="4"/>
      <c r="Q18" s="4"/>
      <c r="R18" s="4"/>
    </row>
    <row r="19" spans="1:25" x14ac:dyDescent="0.25">
      <c r="J19" s="4"/>
      <c r="K19" s="4"/>
      <c r="L19" s="4"/>
      <c r="M19" s="4"/>
      <c r="N19" s="4"/>
      <c r="O19" s="4"/>
      <c r="P19" s="4"/>
      <c r="Q19" s="4"/>
      <c r="R19" s="4"/>
    </row>
    <row r="21" spans="1:25" x14ac:dyDescent="0.25"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5" x14ac:dyDescent="0.25"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5" x14ac:dyDescent="0.25">
      <c r="A23" s="1" t="s">
        <v>35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5" x14ac:dyDescent="0.25">
      <c r="A24" s="27" t="s">
        <v>36</v>
      </c>
      <c r="X24" s="4"/>
      <c r="Y24" s="4"/>
    </row>
    <row r="25" spans="1:25" x14ac:dyDescent="0.25">
      <c r="X25" s="4"/>
      <c r="Y25" s="4"/>
    </row>
    <row r="26" spans="1:25" x14ac:dyDescent="0.25">
      <c r="X26" s="4"/>
      <c r="Y26" s="4"/>
    </row>
    <row r="27" spans="1:25" x14ac:dyDescent="0.25">
      <c r="X27" s="4"/>
      <c r="Y27" s="4"/>
    </row>
    <row r="28" spans="1:25" x14ac:dyDescent="0.25">
      <c r="X28" s="4"/>
      <c r="Y28" s="4"/>
    </row>
    <row r="29" spans="1:25" x14ac:dyDescent="0.25">
      <c r="X29" s="4"/>
      <c r="Y29" s="4"/>
    </row>
    <row r="30" spans="1:25" x14ac:dyDescent="0.25">
      <c r="X30" s="4"/>
      <c r="Y30" s="4"/>
    </row>
    <row r="31" spans="1:25" x14ac:dyDescent="0.25">
      <c r="X31" s="4"/>
      <c r="Y31" s="4"/>
    </row>
    <row r="32" spans="1:25" x14ac:dyDescent="0.25">
      <c r="X32" s="4"/>
      <c r="Y32" s="4"/>
    </row>
    <row r="33" spans="10:25" x14ac:dyDescent="0.25">
      <c r="X33" s="4"/>
      <c r="Y33" s="4"/>
    </row>
    <row r="34" spans="10:25" x14ac:dyDescent="0.25">
      <c r="X34" s="4"/>
      <c r="Y34" s="4"/>
    </row>
    <row r="35" spans="10:25" x14ac:dyDescent="0.25">
      <c r="X35" s="4"/>
      <c r="Y35" s="4"/>
    </row>
    <row r="36" spans="10:25" x14ac:dyDescent="0.25">
      <c r="X36" s="4"/>
      <c r="Y36" s="4"/>
    </row>
    <row r="37" spans="10:25" x14ac:dyDescent="0.25"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60" spans="17:20" x14ac:dyDescent="0.25">
      <c r="S60" s="1" t="s">
        <v>32</v>
      </c>
      <c r="T60" s="1" t="s">
        <v>33</v>
      </c>
    </row>
    <row r="61" spans="17:20" x14ac:dyDescent="0.25">
      <c r="Q61" s="25" t="s">
        <v>29</v>
      </c>
      <c r="R61" s="1" t="s">
        <v>27</v>
      </c>
      <c r="S61" s="15">
        <v>0.12</v>
      </c>
      <c r="T61" s="15">
        <v>0.05</v>
      </c>
    </row>
    <row r="62" spans="17:20" x14ac:dyDescent="0.25">
      <c r="Q62" s="25"/>
      <c r="R62" s="1" t="s">
        <v>28</v>
      </c>
      <c r="S62" s="15">
        <v>0.05</v>
      </c>
      <c r="T62" s="15">
        <v>0.05</v>
      </c>
    </row>
    <row r="63" spans="17:20" x14ac:dyDescent="0.25">
      <c r="Q63" s="25" t="s">
        <v>10</v>
      </c>
      <c r="R63" s="1" t="s">
        <v>27</v>
      </c>
      <c r="S63" s="15">
        <v>0.04</v>
      </c>
      <c r="T63" s="15">
        <v>0.06</v>
      </c>
    </row>
    <row r="64" spans="17:20" x14ac:dyDescent="0.25">
      <c r="Q64" s="25"/>
      <c r="R64" s="1" t="s">
        <v>28</v>
      </c>
      <c r="S64" s="15">
        <v>0.05</v>
      </c>
      <c r="T64" s="15">
        <v>0.05</v>
      </c>
    </row>
    <row r="65" spans="17:20" x14ac:dyDescent="0.25">
      <c r="Q65" s="25" t="s">
        <v>4</v>
      </c>
      <c r="R65" s="1" t="s">
        <v>27</v>
      </c>
      <c r="S65" s="15">
        <v>0.05</v>
      </c>
      <c r="T65" s="15">
        <v>0.03</v>
      </c>
    </row>
    <row r="66" spans="17:20" x14ac:dyDescent="0.25">
      <c r="Q66" s="25"/>
      <c r="R66" s="1" t="s">
        <v>28</v>
      </c>
      <c r="S66" s="15">
        <v>0.06</v>
      </c>
      <c r="T66" s="15">
        <v>0.04</v>
      </c>
    </row>
  </sheetData>
  <mergeCells count="6">
    <mergeCell ref="Q65:Q66"/>
    <mergeCell ref="P7:P8"/>
    <mergeCell ref="P10:P11"/>
    <mergeCell ref="P13:P14"/>
    <mergeCell ref="Q61:Q62"/>
    <mergeCell ref="Q63:Q64"/>
  </mergeCells>
  <pageMargins left="0.7" right="0.7" top="0.75" bottom="0.75" header="0.3" footer="0.3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cafarema</dc:creator>
  <cp:lastModifiedBy>cafarema</cp:lastModifiedBy>
  <cp:lastPrinted>2013-09-26T19:00:58Z</cp:lastPrinted>
  <dcterms:created xsi:type="dcterms:W3CDTF">2013-08-30T17:56:49Z</dcterms:created>
  <dcterms:modified xsi:type="dcterms:W3CDTF">2015-10-26T18:14:43Z</dcterms:modified>
</cp:coreProperties>
</file>