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1-13 COVID stimulus checks/Data download/"/>
    </mc:Choice>
  </mc:AlternateContent>
  <xr:revisionPtr revIDLastSave="0" documentId="13_ncr:1_{E411A4DE-15FD-0445-85D5-F66D470ADFA3}" xr6:coauthVersionLast="47" xr6:coauthVersionMax="47" xr10:uidLastSave="{00000000-0000-0000-0000-000000000000}"/>
  <bookViews>
    <workbookView xWindow="5700" yWindow="1020" windowWidth="24680" windowHeight="16420" tabRatio="845" activeTab="1" xr2:uid="{00000000-000D-0000-FFFF-FFFF00000000}"/>
  </bookViews>
  <sheets>
    <sheet name="Sheet1" sheetId="22" state="hidden" r:id="rId1"/>
    <sheet name="Figure 1" sheetId="26" r:id="rId2"/>
    <sheet name="Figure 2" sheetId="19" r:id="rId3"/>
    <sheet name="Figure 3" sheetId="20" r:id="rId4"/>
    <sheet name="Figure 4" sheetId="36" r:id="rId5"/>
    <sheet name="Figure 5" sheetId="37" r:id="rId6"/>
    <sheet name="Figure 6" sheetId="3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22" l="1"/>
</calcChain>
</file>

<file path=xl/sharedStrings.xml><?xml version="1.0" encoding="utf-8"?>
<sst xmlns="http://schemas.openxmlformats.org/spreadsheetml/2006/main" count="177" uniqueCount="104">
  <si>
    <t>$50,000 to $74,999</t>
  </si>
  <si>
    <t>$75,000 to $99,999</t>
  </si>
  <si>
    <t>Income group</t>
  </si>
  <si>
    <t>All</t>
  </si>
  <si>
    <t>Other</t>
  </si>
  <si>
    <t>$0 to $24,999</t>
  </si>
  <si>
    <t>$25,000 to $49,999</t>
  </si>
  <si>
    <t>Greater than $100,000</t>
  </si>
  <si>
    <t>&lt; $400 in cash</t>
  </si>
  <si>
    <t xml:space="preserve"> &lt; $400 after paying off credit card</t>
  </si>
  <si>
    <t>SHED</t>
  </si>
  <si>
    <t>SCF</t>
  </si>
  <si>
    <t>* When using these data, please cite the Center for Retirement Research at Boston College.</t>
  </si>
  <si>
    <t>-----------------------</t>
  </si>
  <si>
    <t>----------+------------</t>
  </si>
  <si>
    <t>-------------+-----------------------------------------------------------------</t>
  </si>
  <si>
    <t>INC_g</t>
  </si>
  <si>
    <t>|</t>
  </si>
  <si>
    <t>mean(noliq)</t>
  </si>
  <si>
    <t>.</t>
  </si>
  <si>
    <t>end</t>
  </si>
  <si>
    <t>of</t>
  </si>
  <si>
    <t>do-file</t>
  </si>
  <si>
    <t>do</t>
  </si>
  <si>
    <t>C:\Users\gokn\AppData\Local\Temp\STD97fc_000000.tmp</t>
  </si>
  <si>
    <t>sum</t>
  </si>
  <si>
    <t>noliq</t>
  </si>
  <si>
    <t>[aw=wgt]</t>
  </si>
  <si>
    <t>Variable</t>
  </si>
  <si>
    <t>Obs</t>
  </si>
  <si>
    <t>Weight</t>
  </si>
  <si>
    <t>Mean</t>
  </si>
  <si>
    <t>Std.</t>
  </si>
  <si>
    <t>Dev.</t>
  </si>
  <si>
    <t>Min</t>
  </si>
  <si>
    <t>Max</t>
  </si>
  <si>
    <t>puzzle</t>
  </si>
  <si>
    <t>table</t>
  </si>
  <si>
    <t>[aw=wgt],</t>
  </si>
  <si>
    <t>c(mean</t>
  </si>
  <si>
    <t>nliqcc)</t>
  </si>
  <si>
    <t>------------------------</t>
  </si>
  <si>
    <t>mean(nliqcc)</t>
  </si>
  <si>
    <t>----------+-------------</t>
  </si>
  <si>
    <t>nliqcc</t>
  </si>
  <si>
    <t>Delta-method</t>
  </si>
  <si>
    <t>dy/dx</t>
  </si>
  <si>
    <t>Err.</t>
  </si>
  <si>
    <t>z</t>
  </si>
  <si>
    <t>P&gt;z</t>
  </si>
  <si>
    <t>[95%</t>
  </si>
  <si>
    <t>Conf.</t>
  </si>
  <si>
    <t>Interval]</t>
  </si>
  <si>
    <t>finlitscore</t>
  </si>
  <si>
    <t>1.smcllge</t>
  </si>
  <si>
    <t>1.college</t>
  </si>
  <si>
    <t>ageh</t>
  </si>
  <si>
    <t>age2</t>
  </si>
  <si>
    <t>incterc</t>
  </si>
  <si>
    <t>1.homeowner</t>
  </si>
  <si>
    <t>1.hmowner_mrtg</t>
  </si>
  <si>
    <t>1.empshock</t>
  </si>
  <si>
    <t>1.haseduln</t>
  </si>
  <si>
    <t>1.hasinstall</t>
  </si>
  <si>
    <t>1.crdtaccsrisk</t>
  </si>
  <si>
    <t>Note:</t>
  </si>
  <si>
    <t>for</t>
  </si>
  <si>
    <t>factor</t>
  </si>
  <si>
    <t>levels</t>
  </si>
  <si>
    <t>is</t>
  </si>
  <si>
    <t>the</t>
  </si>
  <si>
    <t>discrete</t>
  </si>
  <si>
    <t>change</t>
  </si>
  <si>
    <t>from</t>
  </si>
  <si>
    <t>base</t>
  </si>
  <si>
    <t>level.</t>
  </si>
  <si>
    <t>Can't cover $400 unexpected expense in 2019</t>
  </si>
  <si>
    <t>Trouble with $400</t>
  </si>
  <si>
    <t>Kept job</t>
  </si>
  <si>
    <t>Lost job</t>
  </si>
  <si>
    <t>Saved</t>
  </si>
  <si>
    <t>Paid debt</t>
  </si>
  <si>
    <t>Spent</t>
  </si>
  <si>
    <r>
      <t xml:space="preserve">Figure 1. </t>
    </r>
    <r>
      <rPr>
        <i/>
        <sz val="12"/>
        <color theme="1"/>
        <rFont val="Times New Roman"/>
        <family val="1"/>
      </rPr>
      <t>Percentage of SHED Households Ages 25-64 Reporting that They Could Not Cover a $400 Unexpected Expense, by Income, 2019</t>
    </r>
  </si>
  <si>
    <r>
      <t>Source:</t>
    </r>
    <r>
      <rPr>
        <sz val="10"/>
        <color theme="1"/>
        <rFont val="Times New Roman"/>
        <family val="1"/>
      </rPr>
      <t xml:space="preserve"> U.S. Board of Governors of the Federal Reserve System, </t>
    </r>
    <r>
      <rPr>
        <i/>
        <sz val="10"/>
        <color theme="1"/>
        <rFont val="Times New Roman"/>
        <family val="1"/>
      </rPr>
      <t xml:space="preserve">Survey of Household Economics and Decisionmaking </t>
    </r>
    <r>
      <rPr>
        <sz val="10"/>
        <color theme="1"/>
        <rFont val="Times New Roman"/>
        <family val="1"/>
      </rPr>
      <t>(SHED) (2019).</t>
    </r>
  </si>
  <si>
    <r>
      <t xml:space="preserve">Figure 2. </t>
    </r>
    <r>
      <rPr>
        <i/>
        <sz val="12"/>
        <color theme="1"/>
        <rFont val="Times New Roman"/>
        <family val="1"/>
      </rPr>
      <t>SCF Households Ages 25-64 by Checking/Savings and Unpaid Credit Card Balance, 2019</t>
    </r>
  </si>
  <si>
    <r>
      <t xml:space="preserve">Source: </t>
    </r>
    <r>
      <rPr>
        <sz val="10"/>
        <color theme="1"/>
        <rFont val="Times New Roman"/>
        <family val="1"/>
      </rPr>
      <t xml:space="preserve">U.S. Board of Governors of the Federal Reserve System, </t>
    </r>
    <r>
      <rPr>
        <i/>
        <sz val="10"/>
        <color theme="1"/>
        <rFont val="Times New Roman"/>
        <family val="1"/>
      </rPr>
      <t xml:space="preserve">Survey of Consumer Finances </t>
    </r>
    <r>
      <rPr>
        <sz val="10"/>
        <color theme="1"/>
        <rFont val="Times New Roman"/>
        <family val="1"/>
      </rPr>
      <t>(SCF) (2019).</t>
    </r>
  </si>
  <si>
    <r>
      <t xml:space="preserve">Figure 3. </t>
    </r>
    <r>
      <rPr>
        <i/>
        <sz val="12"/>
        <color theme="1"/>
        <rFont val="Times New Roman"/>
        <family val="1"/>
      </rPr>
      <t>Percentage of Households Ages 25-64 that Have Trouble Covering a $400 Emergency Expense, by Income, 2019</t>
    </r>
  </si>
  <si>
    <t>Note: SCF data include households that would have trouble
covering an unexpected $400 expense after accounting for
their outstanding credit card debt.</t>
  </si>
  <si>
    <r>
      <t xml:space="preserve">Sources: </t>
    </r>
    <r>
      <rPr>
        <sz val="10"/>
        <color theme="1"/>
        <rFont val="Times New Roman"/>
        <family val="1"/>
      </rPr>
      <t xml:space="preserve">SHED (2019) and SCF (2019). </t>
    </r>
  </si>
  <si>
    <t>Notes: Solid bars represent all households. Job loss includes
those who took unpaid leave or had their pay or hours reduced.
It does not include workers who voluntarily quit.</t>
  </si>
  <si>
    <r>
      <t xml:space="preserve">Sources: </t>
    </r>
    <r>
      <rPr>
        <sz val="10"/>
        <color theme="1"/>
        <rFont val="Times New Roman"/>
        <family val="1"/>
      </rPr>
      <t>SHED annual surveys (2018-2020); and SHED supplements (April 2020 and July 2020).</t>
    </r>
  </si>
  <si>
    <r>
      <t xml:space="preserve">Figure 5. </t>
    </r>
    <r>
      <rPr>
        <i/>
        <sz val="12"/>
        <color theme="1"/>
        <rFont val="Times New Roman"/>
        <family val="1"/>
      </rPr>
      <t>Percentage of Households Ages 25-64 that Had Less Debt Than the Previous Year, 2018-2020</t>
    </r>
  </si>
  <si>
    <t>2020 Kept job</t>
  </si>
  <si>
    <t>2020 Lost job</t>
  </si>
  <si>
    <t>Notes: Solid bars represent all households. Job loss includes workers who took unpaid leave or had their pay or hours reduced. It does not include those who voluntarily quit.</t>
  </si>
  <si>
    <r>
      <t xml:space="preserve">Source: </t>
    </r>
    <r>
      <rPr>
        <sz val="10"/>
        <color theme="1"/>
        <rFont val="Times New Roman"/>
        <family val="1"/>
      </rPr>
      <t>SHED (2018-2020).</t>
    </r>
  </si>
  <si>
    <r>
      <t xml:space="preserve">Figure 6. </t>
    </r>
    <r>
      <rPr>
        <i/>
        <sz val="12"/>
        <color theme="1"/>
        <rFont val="Times New Roman"/>
        <family val="1"/>
      </rPr>
      <t>How Households Used the Majority of Their Economic Impact Payments, by Job Status</t>
    </r>
  </si>
  <si>
    <t>1st EIP</t>
  </si>
  <si>
    <t>2nd EIP</t>
  </si>
  <si>
    <t>3rd EIP</t>
  </si>
  <si>
    <r>
      <t xml:space="preserve">Source: </t>
    </r>
    <r>
      <rPr>
        <sz val="10"/>
        <color rgb="FF211D1E"/>
        <rFont val="Times New Roman"/>
        <family val="1"/>
      </rPr>
      <t xml:space="preserve">U.S. Census Bureau, </t>
    </r>
    <r>
      <rPr>
        <i/>
        <sz val="10"/>
        <color rgb="FF211D1E"/>
        <rFont val="Times New Roman"/>
        <family val="1"/>
      </rPr>
      <t xml:space="preserve">Household Pulse Survey </t>
    </r>
    <r>
      <rPr>
        <sz val="10"/>
        <color rgb="FF211D1E"/>
        <rFont val="Times New Roman"/>
        <family val="1"/>
      </rPr>
      <t>(2020- 2021). </t>
    </r>
  </si>
  <si>
    <t>SHED interviews during COVID</t>
  </si>
  <si>
    <r>
      <t xml:space="preserve">Figure 4. </t>
    </r>
    <r>
      <rPr>
        <i/>
        <sz val="12"/>
        <color theme="1"/>
        <rFont val="Times New Roman"/>
        <family val="1"/>
      </rPr>
      <t>Percentage of Households Ages 25-64 that Have Trouble Covering a $400 Emergency Expense before and after First EIP Check, by Job Status, 2019-2020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</si>
</sst>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Times New Roman"/>
      <family val="1"/>
    </font>
    <font>
      <sz val="10"/>
      <name val="Calibri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 wrapText="1"/>
    </xf>
    <xf numFmtId="9" fontId="3" fillId="0" borderId="2" xfId="1" applyFont="1" applyBorder="1" applyAlignment="1">
      <alignment horizontal="center"/>
    </xf>
    <xf numFmtId="9" fontId="3" fillId="0" borderId="0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/>
    <xf numFmtId="9" fontId="3" fillId="0" borderId="1" xfId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9" fontId="3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3" fontId="0" fillId="0" borderId="0" xfId="0" applyNumberFormat="1"/>
    <xf numFmtId="0" fontId="3" fillId="0" borderId="5" xfId="0" applyFont="1" applyBorder="1"/>
    <xf numFmtId="0" fontId="0" fillId="0" borderId="0" xfId="0" applyFill="1"/>
    <xf numFmtId="17" fontId="0" fillId="0" borderId="0" xfId="0" applyNumberFormat="1"/>
    <xf numFmtId="9" fontId="0" fillId="0" borderId="0" xfId="1" applyNumberFormat="1" applyFont="1"/>
    <xf numFmtId="164" fontId="0" fillId="0" borderId="0" xfId="1" applyNumberFormat="1" applyFont="1" applyFill="1"/>
    <xf numFmtId="9" fontId="0" fillId="0" borderId="0" xfId="1" applyNumberFormat="1" applyFont="1" applyFill="1"/>
    <xf numFmtId="9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wrapText="1"/>
    </xf>
    <xf numFmtId="9" fontId="3" fillId="0" borderId="0" xfId="1" applyNumberFormat="1" applyFont="1" applyBorder="1" applyAlignment="1">
      <alignment horizontal="center"/>
    </xf>
    <xf numFmtId="0" fontId="3" fillId="0" borderId="3" xfId="0" applyFont="1" applyBorder="1"/>
    <xf numFmtId="9" fontId="3" fillId="0" borderId="3" xfId="1" applyNumberFormat="1" applyFont="1" applyBorder="1" applyAlignment="1">
      <alignment horizontal="center"/>
    </xf>
    <xf numFmtId="9" fontId="3" fillId="0" borderId="3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17" fontId="0" fillId="0" borderId="0" xfId="0" applyNumberFormat="1" applyFill="1"/>
    <xf numFmtId="9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Fill="1"/>
    <xf numFmtId="0" fontId="3" fillId="0" borderId="3" xfId="0" applyFont="1" applyBorder="1" applyAlignment="1">
      <alignment horizontal="center"/>
    </xf>
    <xf numFmtId="0" fontId="5" fillId="0" borderId="0" xfId="0" applyFont="1" applyAlignment="1"/>
    <xf numFmtId="9" fontId="5" fillId="0" borderId="0" xfId="0" applyNumberFormat="1" applyFont="1"/>
    <xf numFmtId="0" fontId="8" fillId="0" borderId="0" xfId="0" applyFont="1"/>
    <xf numFmtId="0" fontId="0" fillId="0" borderId="5" xfId="0" applyBorder="1"/>
    <xf numFmtId="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ercent" xfId="1" builtinId="5"/>
  </cellStyles>
  <dxfs count="0"/>
  <tableStyles count="0" defaultTableStyle="TableStyleMedium2" defaultPivotStyle="PivotStyleLight16"/>
  <colors>
    <mruColors>
      <color rgb="FFDBBFB4"/>
      <color rgb="FF800000"/>
      <color rgb="FFB7A37B"/>
      <color rgb="FF927C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78116985376827897"/>
        </c:manualLayout>
      </c:layout>
      <c:barChart>
        <c:barDir val="col"/>
        <c:grouping val="clustered"/>
        <c:varyColors val="0"/>
        <c:ser>
          <c:idx val="1"/>
          <c:order val="0"/>
          <c:tx>
            <c:v>2019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1D-456A-A598-5337B3490152}"/>
              </c:ext>
            </c:extLst>
          </c:dPt>
          <c:dLbls>
            <c:dLbl>
              <c:idx val="0"/>
              <c:layout>
                <c:manualLayout>
                  <c:x val="-9.2592592592592596E-4"/>
                  <c:y val="-4.495688038995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1D-456A-A598-5337B34901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1'!$A$25:$A$30</c:f>
              <c:strCache>
                <c:ptCount val="6"/>
                <c:pt idx="0">
                  <c:v>$0 to $24,999</c:v>
                </c:pt>
                <c:pt idx="1">
                  <c:v>$25,000 to $49,999</c:v>
                </c:pt>
                <c:pt idx="2">
                  <c:v>$50,000 to $74,999</c:v>
                </c:pt>
                <c:pt idx="3">
                  <c:v>$75,000 to $99,999</c:v>
                </c:pt>
                <c:pt idx="4">
                  <c:v>Greater than $100,000</c:v>
                </c:pt>
                <c:pt idx="5">
                  <c:v>All</c:v>
                </c:pt>
              </c:strCache>
            </c:strRef>
          </c:cat>
          <c:val>
            <c:numRef>
              <c:f>'Figure 1'!$B$25:$B$30</c:f>
              <c:numCache>
                <c:formatCode>0%</c:formatCode>
                <c:ptCount val="6"/>
                <c:pt idx="0">
                  <c:v>0.71</c:v>
                </c:pt>
                <c:pt idx="1">
                  <c:v>0.57999999999999996</c:v>
                </c:pt>
                <c:pt idx="2">
                  <c:v>0.42</c:v>
                </c:pt>
                <c:pt idx="3">
                  <c:v>0.3</c:v>
                </c:pt>
                <c:pt idx="4">
                  <c:v>0.14000000000000001</c:v>
                </c:pt>
                <c:pt idx="5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1D-456A-A598-5337B3490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6863040"/>
        <c:axId val="446863368"/>
      </c:barChart>
      <c:catAx>
        <c:axId val="44686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6863368"/>
        <c:crosses val="autoZero"/>
        <c:auto val="1"/>
        <c:lblAlgn val="ctr"/>
        <c:lblOffset val="100"/>
        <c:noMultiLvlLbl val="0"/>
      </c:catAx>
      <c:valAx>
        <c:axId val="44686336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686304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08333333333333"/>
          <c:y val="3.968253968253968E-2"/>
          <c:w val="0.67222222222222228"/>
          <c:h val="0.96031746031746035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F0-4468-BB65-0C796BA2116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F0-4468-BB65-0C796BA21164}"/>
              </c:ext>
            </c:extLst>
          </c:dPt>
          <c:dPt>
            <c:idx val="2"/>
            <c:bubble3D val="0"/>
            <c:spPr>
              <a:solidFill>
                <a:sysClr val="window" lastClr="FFFF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F0-4468-BB65-0C796BA21164}"/>
              </c:ext>
            </c:extLst>
          </c:dPt>
          <c:dLbls>
            <c:dLbl>
              <c:idx val="0"/>
              <c:layout>
                <c:manualLayout>
                  <c:x val="-7.6515638670166336E-2"/>
                  <c:y val="8.3881702287214102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3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&lt; $400 in cash</a:t>
                    </a:r>
                    <a:r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</a:p>
                  <a:p>
                    <a:pPr>
                      <a:defRPr sz="1300"/>
                    </a:pPr>
                    <a:fld id="{2A3243C5-7459-4F91-82CF-2CB02015A74F}" type="VALUE"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 sz="1300"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3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101115485564299"/>
                      <c:h val="0.1571428571428571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F0-4468-BB65-0C796BA21164}"/>
                </c:ext>
              </c:extLst>
            </c:dLbl>
            <c:dLbl>
              <c:idx val="1"/>
              <c:layout>
                <c:manualLayout>
                  <c:x val="-1.3245844269467336E-3"/>
                  <c:y val="-6.448881389826272E-3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&lt; $400 after paying</a:t>
                    </a:r>
                    <a:r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off </a:t>
                    </a:r>
                  </a:p>
                  <a:p>
                    <a:r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credit card, </a:t>
                    </a:r>
                  </a:p>
                  <a:p>
                    <a:fld id="{DD82FD22-D7A6-49AC-BA54-7ADBAE4198D2}" type="VALUE"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29330708661416"/>
                      <c:h val="0.282539682539682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F0-4468-BB65-0C796BA21164}"/>
                </c:ext>
              </c:extLst>
            </c:dLbl>
            <c:dLbl>
              <c:idx val="2"/>
              <c:layout>
                <c:manualLayout>
                  <c:x val="-2.7956036745406823E-2"/>
                  <c:y val="-0.2457789651293588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</a:t>
                    </a:r>
                    <a:r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</a:p>
                  <a:p>
                    <a:fld id="{274DC8A4-5607-43E2-BACC-EEBD28E53A85}" type="VALUE"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F0-4468-BB65-0C796BA211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2'!$A$24:$C$24</c:f>
              <c:strCache>
                <c:ptCount val="3"/>
                <c:pt idx="0">
                  <c:v>&lt; $400 in cash</c:v>
                </c:pt>
                <c:pt idx="1">
                  <c:v> &lt; $400 after paying off credit card</c:v>
                </c:pt>
                <c:pt idx="2">
                  <c:v>Other</c:v>
                </c:pt>
              </c:strCache>
            </c:strRef>
          </c:cat>
          <c:val>
            <c:numRef>
              <c:f>'Figure 2'!$A$25:$C$25</c:f>
              <c:numCache>
                <c:formatCode>0%</c:formatCode>
                <c:ptCount val="3"/>
                <c:pt idx="0">
                  <c:v>0.18429789999999999</c:v>
                </c:pt>
                <c:pt idx="1">
                  <c:v>0.17661350000000001</c:v>
                </c:pt>
                <c:pt idx="2">
                  <c:v>0.63908860000000001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F0-4468-BB65-0C796BA21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8971981627296592"/>
          <c:h val="0.781169853768278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3'!$B$25</c:f>
              <c:strCache>
                <c:ptCount val="1"/>
                <c:pt idx="0">
                  <c:v>SHED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9130-463E-8710-27C552229ED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130-463E-8710-27C552229EDA}"/>
              </c:ext>
            </c:extLst>
          </c:dPt>
          <c:dLbls>
            <c:dLbl>
              <c:idx val="3"/>
              <c:layout>
                <c:manualLayout>
                  <c:x val="-1.6679015484979746E-2"/>
                  <c:y val="1.1453880764904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996939831296145E-2"/>
                      <c:h val="6.05783652043494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FB3-4F47-8B2C-98CE705336A5}"/>
                </c:ext>
              </c:extLst>
            </c:dLbl>
            <c:dLbl>
              <c:idx val="4"/>
              <c:layout>
                <c:manualLayout>
                  <c:x val="-1.1111111111111212E-2"/>
                  <c:y val="7.57575757575750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30-463E-8710-27C552229E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3'!$A$26:$A$31</c:f>
              <c:strCache>
                <c:ptCount val="6"/>
                <c:pt idx="0">
                  <c:v>$0 to $24,999</c:v>
                </c:pt>
                <c:pt idx="1">
                  <c:v>$25,000 to $49,999</c:v>
                </c:pt>
                <c:pt idx="2">
                  <c:v>$50,000 to $74,999</c:v>
                </c:pt>
                <c:pt idx="3">
                  <c:v>$75,000 to $99,999</c:v>
                </c:pt>
                <c:pt idx="4">
                  <c:v>Greater than $100,000</c:v>
                </c:pt>
                <c:pt idx="5">
                  <c:v>All</c:v>
                </c:pt>
              </c:strCache>
            </c:strRef>
          </c:cat>
          <c:val>
            <c:numRef>
              <c:f>'Figure 3'!$B$26:$B$31</c:f>
              <c:numCache>
                <c:formatCode>0%</c:formatCode>
                <c:ptCount val="6"/>
                <c:pt idx="0">
                  <c:v>0.71</c:v>
                </c:pt>
                <c:pt idx="1">
                  <c:v>0.57999999999999996</c:v>
                </c:pt>
                <c:pt idx="2">
                  <c:v>0.42</c:v>
                </c:pt>
                <c:pt idx="3">
                  <c:v>0.3</c:v>
                </c:pt>
                <c:pt idx="4">
                  <c:v>0.14000000000000001</c:v>
                </c:pt>
                <c:pt idx="5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130-463E-8710-27C552229EDA}"/>
            </c:ext>
          </c:extLst>
        </c:ser>
        <c:ser>
          <c:idx val="0"/>
          <c:order val="1"/>
          <c:tx>
            <c:strRef>
              <c:f>'Figure 3'!$C$25</c:f>
              <c:strCache>
                <c:ptCount val="1"/>
                <c:pt idx="0">
                  <c:v>SCF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9130-463E-8710-27C552229EDA}"/>
              </c:ext>
            </c:extLst>
          </c:dPt>
          <c:dLbls>
            <c:dLbl>
              <c:idx val="0"/>
              <c:layout>
                <c:manualLayout>
                  <c:x val="1.388888888888888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30-463E-8710-27C552229EDA}"/>
                </c:ext>
              </c:extLst>
            </c:dLbl>
            <c:dLbl>
              <c:idx val="1"/>
              <c:layout>
                <c:manualLayout>
                  <c:x val="1.1111111111111059E-2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130-463E-8710-27C552229EDA}"/>
                </c:ext>
              </c:extLst>
            </c:dLbl>
            <c:dLbl>
              <c:idx val="2"/>
              <c:layout>
                <c:manualLayout>
                  <c:x val="8.3333333333333332E-3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30-463E-8710-27C552229EDA}"/>
                </c:ext>
              </c:extLst>
            </c:dLbl>
            <c:dLbl>
              <c:idx val="3"/>
              <c:layout>
                <c:manualLayout>
                  <c:x val="1.3895051119723518E-2"/>
                  <c:y val="1.5331833520809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30-463E-8710-27C552229EDA}"/>
                </c:ext>
              </c:extLst>
            </c:dLbl>
            <c:dLbl>
              <c:idx val="4"/>
              <c:layout>
                <c:manualLayout>
                  <c:x val="1.38888888888887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30-463E-8710-27C552229EDA}"/>
                </c:ext>
              </c:extLst>
            </c:dLbl>
            <c:dLbl>
              <c:idx val="5"/>
              <c:layout>
                <c:manualLayout>
                  <c:x val="8.3333333333332309E-3"/>
                  <c:y val="1.893939393939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30-463E-8710-27C552229E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3'!$A$26:$A$31</c:f>
              <c:strCache>
                <c:ptCount val="6"/>
                <c:pt idx="0">
                  <c:v>$0 to $24,999</c:v>
                </c:pt>
                <c:pt idx="1">
                  <c:v>$25,000 to $49,999</c:v>
                </c:pt>
                <c:pt idx="2">
                  <c:v>$50,000 to $74,999</c:v>
                </c:pt>
                <c:pt idx="3">
                  <c:v>$75,000 to $99,999</c:v>
                </c:pt>
                <c:pt idx="4">
                  <c:v>Greater than $100,000</c:v>
                </c:pt>
                <c:pt idx="5">
                  <c:v>All</c:v>
                </c:pt>
              </c:strCache>
            </c:strRef>
          </c:cat>
          <c:val>
            <c:numRef>
              <c:f>'Figure 3'!$C$26:$C$31</c:f>
              <c:numCache>
                <c:formatCode>0%</c:formatCode>
                <c:ptCount val="6"/>
                <c:pt idx="0">
                  <c:v>0.68024099999999998</c:v>
                </c:pt>
                <c:pt idx="1">
                  <c:v>0.49632189999999998</c:v>
                </c:pt>
                <c:pt idx="2">
                  <c:v>0.37087629999999999</c:v>
                </c:pt>
                <c:pt idx="3">
                  <c:v>0.29771799999999998</c:v>
                </c:pt>
                <c:pt idx="4">
                  <c:v>0.15862370000000001</c:v>
                </c:pt>
                <c:pt idx="5">
                  <c:v>0.36091139999999999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130-463E-8710-27C552229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863040"/>
        <c:axId val="446863368"/>
      </c:barChart>
      <c:catAx>
        <c:axId val="44686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46863368"/>
        <c:crosses val="autoZero"/>
        <c:auto val="1"/>
        <c:lblAlgn val="ctr"/>
        <c:lblOffset val="100"/>
        <c:noMultiLvlLbl val="0"/>
      </c:catAx>
      <c:valAx>
        <c:axId val="44686336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46863040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13359580052493442"/>
          <c:y val="4.6622922134733152E-2"/>
          <c:w val="0.27751531058617668"/>
          <c:h val="8.5325584301962257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27122859642544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4'!$A$28</c:f>
              <c:strCache>
                <c:ptCount val="1"/>
                <c:pt idx="0">
                  <c:v>Kept job</c:v>
                </c:pt>
              </c:strCache>
            </c:strRef>
          </c:tx>
          <c:spPr>
            <a:pattFill prst="wdDn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4D3-324D-867C-B4B1DA6687F7}"/>
              </c:ext>
            </c:extLst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4D3-324D-867C-B4B1DA6687F7}"/>
              </c:ext>
            </c:extLst>
          </c:dPt>
          <c:dLbls>
            <c:dLbl>
              <c:idx val="4"/>
              <c:layout>
                <c:manualLayout>
                  <c:x val="-5.5555555555556572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D3-324D-867C-B4B1DA6687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4'!$B$27:$F$27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 formatCode="mmm\-yy">
                  <c:v>43941</c:v>
                </c:pt>
                <c:pt idx="3" formatCode="mmm\-yy">
                  <c:v>44032</c:v>
                </c:pt>
                <c:pt idx="4" formatCode="mmm\-yy">
                  <c:v>44155</c:v>
                </c:pt>
              </c:numCache>
            </c:numRef>
          </c:cat>
          <c:val>
            <c:numRef>
              <c:f>'Figure 4'!$B$28:$F$28</c:f>
              <c:numCache>
                <c:formatCode>0%</c:formatCode>
                <c:ptCount val="5"/>
                <c:pt idx="0">
                  <c:v>0.41</c:v>
                </c:pt>
                <c:pt idx="1">
                  <c:v>0.41</c:v>
                </c:pt>
                <c:pt idx="2">
                  <c:v>0.3257949</c:v>
                </c:pt>
                <c:pt idx="3">
                  <c:v>0.30657289999999998</c:v>
                </c:pt>
                <c:pt idx="4">
                  <c:v>0.37215169999999997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D3-324D-867C-B4B1DA6687F7}"/>
            </c:ext>
          </c:extLst>
        </c:ser>
        <c:ser>
          <c:idx val="1"/>
          <c:order val="1"/>
          <c:tx>
            <c:strRef>
              <c:f>'Figure 4'!$A$29</c:f>
              <c:strCache>
                <c:ptCount val="1"/>
                <c:pt idx="0">
                  <c:v>Lost job</c:v>
                </c:pt>
              </c:strCache>
            </c:strRef>
          </c:tx>
          <c:spPr>
            <a:pattFill prst="wdDn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4'!$B$27:$F$27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 formatCode="mmm\-yy">
                  <c:v>43941</c:v>
                </c:pt>
                <c:pt idx="3" formatCode="mmm\-yy">
                  <c:v>44032</c:v>
                </c:pt>
                <c:pt idx="4" formatCode="mmm\-yy">
                  <c:v>44155</c:v>
                </c:pt>
              </c:numCache>
            </c:numRef>
          </c:cat>
          <c:val>
            <c:numRef>
              <c:f>'Figure 4'!$B$29:$F$29</c:f>
              <c:numCache>
                <c:formatCode>0%</c:formatCode>
                <c:ptCount val="5"/>
                <c:pt idx="2">
                  <c:v>0.51406410000000002</c:v>
                </c:pt>
                <c:pt idx="3">
                  <c:v>0.3634307</c:v>
                </c:pt>
                <c:pt idx="4">
                  <c:v>0.54704980000000003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4D3-324D-867C-B4B1DA668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1314559"/>
        <c:axId val="1722598175"/>
      </c:barChart>
      <c:catAx>
        <c:axId val="1721314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22598175"/>
        <c:crosses val="autoZero"/>
        <c:auto val="1"/>
        <c:lblAlgn val="ctr"/>
        <c:lblOffset val="100"/>
        <c:noMultiLvlLbl val="0"/>
      </c:catAx>
      <c:valAx>
        <c:axId val="1722598175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21314559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13345516185476816"/>
          <c:y val="5.482845894263217E-2"/>
          <c:w val="0.1925645231846019"/>
          <c:h val="0.13306836645419323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489063867017"/>
          <c:y val="2.8551431071116112E-2"/>
          <c:w val="0.88087510936132984"/>
          <c:h val="0.877758092738407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C6-5449-8051-D6F476F60215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C6-5449-8051-D6F476F602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3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5'!$A$26:$D$26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 Kept job</c:v>
                </c:pt>
                <c:pt idx="3">
                  <c:v>2020 Lost job</c:v>
                </c:pt>
              </c:strCache>
            </c:strRef>
          </c:cat>
          <c:val>
            <c:numRef>
              <c:f>'Figure 5'!$A$27:$D$27</c:f>
              <c:numCache>
                <c:formatCode>0%</c:formatCode>
                <c:ptCount val="4"/>
                <c:pt idx="0">
                  <c:v>0.30030000000000001</c:v>
                </c:pt>
                <c:pt idx="1">
                  <c:v>0.30499999999999999</c:v>
                </c:pt>
                <c:pt idx="2">
                  <c:v>0.34789999999999999</c:v>
                </c:pt>
                <c:pt idx="3">
                  <c:v>0.28129999999999999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C6-5449-8051-D6F476F60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1314559"/>
        <c:axId val="1722598175"/>
      </c:barChart>
      <c:catAx>
        <c:axId val="1721314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300"/>
            </a:pPr>
            <a:endParaRPr lang="en-US"/>
          </a:p>
        </c:txPr>
        <c:crossAx val="1722598175"/>
        <c:crosses val="autoZero"/>
        <c:auto val="1"/>
        <c:lblAlgn val="ctr"/>
        <c:lblOffset val="100"/>
        <c:noMultiLvlLbl val="0"/>
      </c:catAx>
      <c:valAx>
        <c:axId val="1722598175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300"/>
            </a:pPr>
            <a:endParaRPr lang="en-US"/>
          </a:p>
        </c:txPr>
        <c:crossAx val="172131455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8737086833505"/>
          <c:y val="2.6028682151408189E-2"/>
          <c:w val="0.88788717566293074"/>
          <c:h val="0.696660022708760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6'!$A$27</c:f>
              <c:strCache>
                <c:ptCount val="1"/>
                <c:pt idx="0">
                  <c:v>Saved</c:v>
                </c:pt>
              </c:strCache>
            </c:strRef>
          </c:tx>
          <c:spPr>
            <a:solidFill>
              <a:srgbClr val="DBBFB4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6'!$B$25:$G$26</c:f>
              <c:multiLvlStrCache>
                <c:ptCount val="6"/>
                <c:lvl>
                  <c:pt idx="0">
                    <c:v>Kept job</c:v>
                  </c:pt>
                  <c:pt idx="1">
                    <c:v>Lost job</c:v>
                  </c:pt>
                  <c:pt idx="2">
                    <c:v>Kept job</c:v>
                  </c:pt>
                  <c:pt idx="3">
                    <c:v>Lost job</c:v>
                  </c:pt>
                  <c:pt idx="4">
                    <c:v>Kept job</c:v>
                  </c:pt>
                  <c:pt idx="5">
                    <c:v>Lost job</c:v>
                  </c:pt>
                </c:lvl>
                <c:lvl>
                  <c:pt idx="0">
                    <c:v>1st EIP</c:v>
                  </c:pt>
                  <c:pt idx="2">
                    <c:v>2nd EIP</c:v>
                  </c:pt>
                  <c:pt idx="4">
                    <c:v>3rd EIP</c:v>
                  </c:pt>
                </c:lvl>
              </c:multiLvlStrCache>
            </c:multiLvlStrRef>
          </c:cat>
          <c:val>
            <c:numRef>
              <c:f>'Figure 6'!$B$27:$G$27</c:f>
              <c:numCache>
                <c:formatCode>0%</c:formatCode>
                <c:ptCount val="6"/>
                <c:pt idx="0">
                  <c:v>0.19289281947302545</c:v>
                </c:pt>
                <c:pt idx="1">
                  <c:v>5.8221087113942395E-2</c:v>
                </c:pt>
                <c:pt idx="2">
                  <c:v>0.29456394765495342</c:v>
                </c:pt>
                <c:pt idx="3">
                  <c:v>0.15625643349117568</c:v>
                </c:pt>
                <c:pt idx="4">
                  <c:v>0.32385785630364738</c:v>
                </c:pt>
                <c:pt idx="5">
                  <c:v>0.19379230242412168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60-45B4-8DC7-BE6CDAF92861}"/>
            </c:ext>
          </c:extLst>
        </c:ser>
        <c:ser>
          <c:idx val="1"/>
          <c:order val="1"/>
          <c:tx>
            <c:strRef>
              <c:f>'Figure 6'!$A$28</c:f>
              <c:strCache>
                <c:ptCount val="1"/>
                <c:pt idx="0">
                  <c:v>Paid debt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6'!$B$25:$G$26</c:f>
              <c:multiLvlStrCache>
                <c:ptCount val="6"/>
                <c:lvl>
                  <c:pt idx="0">
                    <c:v>Kept job</c:v>
                  </c:pt>
                  <c:pt idx="1">
                    <c:v>Lost job</c:v>
                  </c:pt>
                  <c:pt idx="2">
                    <c:v>Kept job</c:v>
                  </c:pt>
                  <c:pt idx="3">
                    <c:v>Lost job</c:v>
                  </c:pt>
                  <c:pt idx="4">
                    <c:v>Kept job</c:v>
                  </c:pt>
                  <c:pt idx="5">
                    <c:v>Lost job</c:v>
                  </c:pt>
                </c:lvl>
                <c:lvl>
                  <c:pt idx="0">
                    <c:v>1st EIP</c:v>
                  </c:pt>
                  <c:pt idx="2">
                    <c:v>2nd EIP</c:v>
                  </c:pt>
                  <c:pt idx="4">
                    <c:v>3rd EIP</c:v>
                  </c:pt>
                </c:lvl>
              </c:multiLvlStrCache>
            </c:multiLvlStrRef>
          </c:cat>
          <c:val>
            <c:numRef>
              <c:f>'Figure 6'!$B$28:$G$28</c:f>
              <c:numCache>
                <c:formatCode>0%</c:formatCode>
                <c:ptCount val="6"/>
                <c:pt idx="0">
                  <c:v>0.19631188385488424</c:v>
                </c:pt>
                <c:pt idx="1">
                  <c:v>0.13447200972251977</c:v>
                </c:pt>
                <c:pt idx="2">
                  <c:v>0.44520955620947245</c:v>
                </c:pt>
                <c:pt idx="3">
                  <c:v>0.61186000330297596</c:v>
                </c:pt>
                <c:pt idx="4">
                  <c:v>0.46748660493658672</c:v>
                </c:pt>
                <c:pt idx="5">
                  <c:v>0.62155883416722912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60-45B4-8DC7-BE6CDAF92861}"/>
            </c:ext>
          </c:extLst>
        </c:ser>
        <c:ser>
          <c:idx val="2"/>
          <c:order val="2"/>
          <c:tx>
            <c:strRef>
              <c:f>'Figure 6'!$A$29</c:f>
              <c:strCache>
                <c:ptCount val="1"/>
                <c:pt idx="0">
                  <c:v>Spent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-5.0925337632079971E-17"/>
                  <c:y val="2.31481481481481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60-45B4-8DC7-BE6CDAF928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6'!$B$25:$G$26</c:f>
              <c:multiLvlStrCache>
                <c:ptCount val="6"/>
                <c:lvl>
                  <c:pt idx="0">
                    <c:v>Kept job</c:v>
                  </c:pt>
                  <c:pt idx="1">
                    <c:v>Lost job</c:v>
                  </c:pt>
                  <c:pt idx="2">
                    <c:v>Kept job</c:v>
                  </c:pt>
                  <c:pt idx="3">
                    <c:v>Lost job</c:v>
                  </c:pt>
                  <c:pt idx="4">
                    <c:v>Kept job</c:v>
                  </c:pt>
                  <c:pt idx="5">
                    <c:v>Lost job</c:v>
                  </c:pt>
                </c:lvl>
                <c:lvl>
                  <c:pt idx="0">
                    <c:v>1st EIP</c:v>
                  </c:pt>
                  <c:pt idx="2">
                    <c:v>2nd EIP</c:v>
                  </c:pt>
                  <c:pt idx="4">
                    <c:v>3rd EIP</c:v>
                  </c:pt>
                </c:lvl>
              </c:multiLvlStrCache>
            </c:multiLvlStrRef>
          </c:cat>
          <c:val>
            <c:numRef>
              <c:f>'Figure 6'!$B$29:$G$29</c:f>
              <c:numCache>
                <c:formatCode>0%</c:formatCode>
                <c:ptCount val="6"/>
                <c:pt idx="0">
                  <c:v>0.61079529667209032</c:v>
                </c:pt>
                <c:pt idx="1">
                  <c:v>0.80730690316353781</c:v>
                </c:pt>
                <c:pt idx="2">
                  <c:v>0.26022649613557414</c:v>
                </c:pt>
                <c:pt idx="3">
                  <c:v>0.23188356320584838</c:v>
                </c:pt>
                <c:pt idx="4">
                  <c:v>0.20865553875976586</c:v>
                </c:pt>
                <c:pt idx="5">
                  <c:v>0.18464886340864925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60-45B4-8DC7-BE6CDAF928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79411551"/>
        <c:axId val="243822031"/>
      </c:barChart>
      <c:catAx>
        <c:axId val="479411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43822031"/>
        <c:crosses val="autoZero"/>
        <c:auto val="1"/>
        <c:lblAlgn val="ctr"/>
        <c:lblOffset val="100"/>
        <c:noMultiLvlLbl val="0"/>
      </c:catAx>
      <c:valAx>
        <c:axId val="24382203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9411551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33661329590068656"/>
          <c:y val="0.92271709081035713"/>
          <c:w val="0.47155857258789724"/>
          <c:h val="6.9097882161281571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200660</xdr:rowOff>
    </xdr:from>
    <xdr:to>
      <xdr:col>2</xdr:col>
      <xdr:colOff>1422400</xdr:colOff>
      <xdr:row>17</xdr:row>
      <xdr:rowOff>149860</xdr:rowOff>
    </xdr:to>
    <xdr:graphicFrame macro="">
      <xdr:nvGraphicFramePr>
        <xdr:cNvPr id="4" name="Chart 8">
          <a:extLst>
            <a:ext uri="{FF2B5EF4-FFF2-40B4-BE49-F238E27FC236}">
              <a16:creationId xmlns:a16="http://schemas.microsoft.com/office/drawing/2014/main" id="{DB33A88C-A5D9-4101-80D1-51051C3B4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0.70573</cdr:x>
      <cdr:y>0.02772</cdr:y>
    </cdr:from>
    <cdr:to>
      <cdr:x>0.70573</cdr:x>
      <cdr:y>0.72324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FF209A8D-0B72-4F05-A879-29FEF1D72613}"/>
            </a:ext>
          </a:extLst>
        </cdr:cNvPr>
        <cdr:cNvCxnSpPr/>
      </cdr:nvCxnSpPr>
      <cdr:spPr>
        <a:xfrm xmlns:a="http://schemas.openxmlformats.org/drawingml/2006/main">
          <a:off x="3217637" y="89853"/>
          <a:ext cx="1" cy="2254199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0.41004</cdr:x>
      <cdr:y>0.02772</cdr:y>
    </cdr:from>
    <cdr:to>
      <cdr:x>0.41278</cdr:x>
      <cdr:y>0.72375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FF209A8D-0B72-4F05-A879-29FEF1D72613}"/>
            </a:ext>
          </a:extLst>
        </cdr:cNvPr>
        <cdr:cNvCxnSpPr/>
      </cdr:nvCxnSpPr>
      <cdr:spPr>
        <a:xfrm xmlns:a="http://schemas.openxmlformats.org/drawingml/2006/main">
          <a:off x="1869488" y="89853"/>
          <a:ext cx="12504" cy="2255837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0.85111</cdr:x>
      <cdr:y>0.02619</cdr:y>
    </cdr:from>
    <cdr:to>
      <cdr:x>0.85111</cdr:x>
      <cdr:y>0.80714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549E3A97-B57C-914A-B401-26D000657A50}"/>
            </a:ext>
          </a:extLst>
        </cdr:cNvPr>
        <cdr:cNvCxnSpPr/>
      </cdr:nvCxnSpPr>
      <cdr:spPr>
        <a:xfrm xmlns:a="http://schemas.openxmlformats.org/drawingml/2006/main" flipV="1">
          <a:off x="3891280" y="83820"/>
          <a:ext cx="0" cy="249936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10160</xdr:rowOff>
    </xdr:from>
    <xdr:to>
      <xdr:col>3</xdr:col>
      <xdr:colOff>342900</xdr:colOff>
      <xdr:row>17</xdr:row>
      <xdr:rowOff>162560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2</xdr:row>
      <xdr:rowOff>14286</xdr:rowOff>
    </xdr:from>
    <xdr:to>
      <xdr:col>4</xdr:col>
      <xdr:colOff>65722</xdr:colOff>
      <xdr:row>17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0.85111</cdr:x>
      <cdr:y>0.02619</cdr:y>
    </cdr:from>
    <cdr:to>
      <cdr:x>0.85111</cdr:x>
      <cdr:y>0.80714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98B0B81B-14A9-F049-A598-ED28415405AC}"/>
            </a:ext>
          </a:extLst>
        </cdr:cNvPr>
        <cdr:cNvCxnSpPr/>
      </cdr:nvCxnSpPr>
      <cdr:spPr>
        <a:xfrm xmlns:a="http://schemas.openxmlformats.org/drawingml/2006/main" flipV="1">
          <a:off x="3891280" y="83820"/>
          <a:ext cx="0" cy="249936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</xdr:colOff>
      <xdr:row>2</xdr:row>
      <xdr:rowOff>47942</xdr:rowOff>
    </xdr:from>
    <xdr:to>
      <xdr:col>5</xdr:col>
      <xdr:colOff>12382</xdr:colOff>
      <xdr:row>18</xdr:row>
      <xdr:rowOff>159702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D1470A-2D54-D947-8DAC-FF4F2D9D5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0.83646</cdr:x>
      <cdr:y>0.02778</cdr:y>
    </cdr:from>
    <cdr:to>
      <cdr:x>0.98783</cdr:x>
      <cdr:y>0.85486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id="{72C6B68D-A42C-8449-94A7-DF1B5CF3A81C}"/>
            </a:ext>
          </a:extLst>
        </cdr:cNvPr>
        <cdr:cNvSpPr/>
      </cdr:nvSpPr>
      <cdr:spPr>
        <a:xfrm xmlns:a="http://schemas.openxmlformats.org/drawingml/2006/main">
          <a:off x="3824295" y="88907"/>
          <a:ext cx="692064" cy="264699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2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3">
            <a:shade val="50000"/>
          </a:schemeClr>
        </a:lnRef>
        <a:fillRef xmlns:a="http://schemas.openxmlformats.org/drawingml/2006/main" idx="1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0.47951</cdr:x>
      <cdr:y>0.02907</cdr:y>
    </cdr:from>
    <cdr:to>
      <cdr:x>0.63613</cdr:x>
      <cdr:y>0.85486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96C7F9A6-8F29-F34A-B7E6-8A22A67C445F}"/>
            </a:ext>
          </a:extLst>
        </cdr:cNvPr>
        <cdr:cNvSpPr/>
      </cdr:nvSpPr>
      <cdr:spPr>
        <a:xfrm xmlns:a="http://schemas.openxmlformats.org/drawingml/2006/main">
          <a:off x="2192338" y="93037"/>
          <a:ext cx="716048" cy="264286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2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3">
            <a:shade val="50000"/>
          </a:schemeClr>
        </a:lnRef>
        <a:fillRef xmlns:a="http://schemas.openxmlformats.org/drawingml/2006/main" idx="1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0.47951</cdr:x>
      <cdr:y>0.04216</cdr:y>
    </cdr:from>
    <cdr:to>
      <cdr:x>0.63507</cdr:x>
      <cdr:y>0.23538</cdr:y>
    </cdr:to>
    <cdr:sp macro="" textlink="">
      <cdr:nvSpPr>
        <cdr:cNvPr id="2" name="Text Box 2">
          <a:extLst xmlns:a="http://schemas.openxmlformats.org/drawingml/2006/main">
            <a:ext uri="{FF2B5EF4-FFF2-40B4-BE49-F238E27FC236}">
              <a16:creationId xmlns:a16="http://schemas.microsoft.com/office/drawing/2014/main" id="{0637AB1B-6BE8-A045-AA12-2F270561D31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2338" y="134929"/>
          <a:ext cx="711200" cy="6183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ctr" anchorCtr="0">
          <a:noAutofit/>
        </a:bodyPr>
        <a:lstStyle xmlns:a="http://schemas.openxmlformats.org/drawingml/2006/main"/>
        <a:p xmlns:a="http://schemas.openxmlformats.org/drawingml/2006/main">
          <a:pPr marL="0" marR="0" algn="ctr">
            <a:lnSpc>
              <a:spcPct val="106000"/>
            </a:lnSpc>
            <a:spcBef>
              <a:spcPts val="0"/>
            </a:spcBef>
            <a:spcAft>
              <a:spcPts val="800"/>
            </a:spcAft>
          </a:pPr>
          <a:r>
            <a:rPr lang="en-US" sz="1200">
              <a:effectLst/>
              <a:latin typeface="Times New Roman" panose="02020603050405020304" pitchFamily="18" charset="0"/>
              <a:ea typeface="DengXian" panose="02010600030101010101" pitchFamily="2" charset="-122"/>
              <a:cs typeface="Times New Roman" panose="02020603050405020304" pitchFamily="18" charset="0"/>
            </a:rPr>
            <a:t>First EIP</a:t>
          </a:r>
          <a:br>
            <a:rPr lang="en-US" sz="1200">
              <a:effectLst/>
              <a:latin typeface="Times New Roman" panose="02020603050405020304" pitchFamily="18" charset="0"/>
              <a:ea typeface="DengXian" panose="02010600030101010101" pitchFamily="2" charset="-122"/>
              <a:cs typeface="Times New Roman" panose="02020603050405020304" pitchFamily="18" charset="0"/>
            </a:rPr>
          </a:br>
          <a:r>
            <a:rPr lang="en-US" sz="1200">
              <a:effectLst/>
              <a:latin typeface="Times New Roman" panose="02020603050405020304" pitchFamily="18" charset="0"/>
              <a:ea typeface="DengXian" panose="02010600030101010101" pitchFamily="2" charset="-122"/>
              <a:cs typeface="Times New Roman" panose="02020603050405020304" pitchFamily="18" charset="0"/>
            </a:rPr>
            <a:t>check</a:t>
          </a:r>
        </a:p>
      </cdr:txBody>
    </cdr:sp>
  </cdr:relSizeAnchor>
  <cdr:relSizeAnchor xmlns:cdr="http://schemas.openxmlformats.org/drawingml/2006/chartDrawing">
    <cdr:from>
      <cdr:x>0.82118</cdr:x>
      <cdr:y>0.05486</cdr:y>
    </cdr:from>
    <cdr:to>
      <cdr:x>1</cdr:x>
      <cdr:y>0.21198</cdr:y>
    </cdr:to>
    <cdr:sp macro="" textlink="">
      <cdr:nvSpPr>
        <cdr:cNvPr id="3" name="Text Box 2">
          <a:extLst xmlns:a="http://schemas.openxmlformats.org/drawingml/2006/main">
            <a:ext uri="{FF2B5EF4-FFF2-40B4-BE49-F238E27FC236}">
              <a16:creationId xmlns:a16="http://schemas.microsoft.com/office/drawing/2014/main" id="{74A3171B-BBEE-0D4A-9C87-A0D9CFF0E64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4435" y="175578"/>
          <a:ext cx="817565" cy="502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ctr" anchorCtr="0">
          <a:noAutofit/>
        </a:bodyPr>
        <a:lstStyle xmlns:a="http://schemas.openxmlformats.org/drawingml/2006/main"/>
        <a:p xmlns:a="http://schemas.openxmlformats.org/drawingml/2006/main">
          <a:pPr marL="0" marR="0" algn="ctr">
            <a:lnSpc>
              <a:spcPct val="106000"/>
            </a:lnSpc>
            <a:spcBef>
              <a:spcPts val="0"/>
            </a:spcBef>
            <a:spcAft>
              <a:spcPts val="800"/>
            </a:spcAft>
          </a:pPr>
          <a:r>
            <a:rPr lang="en-US" sz="1200">
              <a:effectLst/>
              <a:latin typeface="Times New Roman" panose="02020603050405020304" pitchFamily="18" charset="0"/>
              <a:ea typeface="DengXian" panose="02010600030101010101" pitchFamily="2" charset="-122"/>
              <a:cs typeface="Times New Roman" panose="02020603050405020304" pitchFamily="18" charset="0"/>
            </a:rPr>
            <a:t>Extra UI </a:t>
          </a:r>
          <a:br>
            <a:rPr lang="en-US" sz="1200">
              <a:effectLst/>
              <a:latin typeface="Times New Roman" panose="02020603050405020304" pitchFamily="18" charset="0"/>
              <a:ea typeface="DengXian" panose="02010600030101010101" pitchFamily="2" charset="-122"/>
              <a:cs typeface="Times New Roman" panose="02020603050405020304" pitchFamily="18" charset="0"/>
            </a:rPr>
          </a:br>
          <a:r>
            <a:rPr lang="en-US" sz="1200">
              <a:effectLst/>
              <a:latin typeface="Times New Roman" panose="02020603050405020304" pitchFamily="18" charset="0"/>
              <a:ea typeface="DengXian" panose="02010600030101010101" pitchFamily="2" charset="-122"/>
              <a:cs typeface="Times New Roman" panose="02020603050405020304" pitchFamily="18" charset="0"/>
            </a:rPr>
            <a:t>($600)</a:t>
          </a:r>
          <a:br>
            <a:rPr lang="en-US" sz="1200">
              <a:effectLst/>
              <a:latin typeface="Times New Roman" panose="02020603050405020304" pitchFamily="18" charset="0"/>
              <a:ea typeface="DengXian" panose="02010600030101010101" pitchFamily="2" charset="-122"/>
              <a:cs typeface="Times New Roman" panose="02020603050405020304" pitchFamily="18" charset="0"/>
            </a:rPr>
          </a:br>
          <a:r>
            <a:rPr lang="en-US" sz="1200">
              <a:effectLst/>
              <a:latin typeface="Times New Roman" panose="02020603050405020304" pitchFamily="18" charset="0"/>
              <a:ea typeface="DengXian" panose="02010600030101010101" pitchFamily="2" charset="-122"/>
              <a:cs typeface="Times New Roman" panose="02020603050405020304" pitchFamily="18" charset="0"/>
            </a:rPr>
            <a:t>expired</a:t>
          </a:r>
        </a:p>
      </cdr:txBody>
    </cdr:sp>
  </cdr:relSizeAnchor>
  <cdr:relSizeAnchor xmlns:cdr="http://schemas.openxmlformats.org/drawingml/2006/chartDrawing">
    <cdr:from>
      <cdr:x>0.46889</cdr:x>
      <cdr:y>0.94692</cdr:y>
    </cdr:from>
    <cdr:to>
      <cdr:x>0.9966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D049AA30-4C6B-0C44-9DB7-8710C88E9527}"/>
            </a:ext>
          </a:extLst>
        </cdr:cNvPr>
        <cdr:cNvSpPr txBox="1"/>
      </cdr:nvSpPr>
      <cdr:spPr>
        <a:xfrm xmlns:a="http://schemas.openxmlformats.org/drawingml/2006/main">
          <a:off x="2143760" y="3030538"/>
          <a:ext cx="2412682" cy="169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SHED interviews during COVID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49212</xdr:rowOff>
    </xdr:from>
    <xdr:to>
      <xdr:col>6</xdr:col>
      <xdr:colOff>548640</xdr:colOff>
      <xdr:row>18</xdr:row>
      <xdr:rowOff>160972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F9A3CB-DD5E-A64D-8923-2FF178789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21907</xdr:rowOff>
    </xdr:from>
    <xdr:to>
      <xdr:col>6</xdr:col>
      <xdr:colOff>457200</xdr:colOff>
      <xdr:row>18</xdr:row>
      <xdr:rowOff>133667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F4F728C-6A9C-4F80-8028-D0B7F8252E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58"/>
  <sheetViews>
    <sheetView topLeftCell="F31" workbookViewId="0">
      <selection activeCell="O40" sqref="O40"/>
    </sheetView>
  </sheetViews>
  <sheetFormatPr baseColWidth="10" defaultColWidth="8.83203125" defaultRowHeight="15" x14ac:dyDescent="0.2"/>
  <sheetData>
    <row r="2" spans="1:20" x14ac:dyDescent="0.2">
      <c r="A2" t="s">
        <v>13</v>
      </c>
    </row>
    <row r="3" spans="1:20" x14ac:dyDescent="0.2">
      <c r="B3" t="s">
        <v>16</v>
      </c>
      <c r="C3" t="s">
        <v>17</v>
      </c>
      <c r="D3" t="s">
        <v>18</v>
      </c>
    </row>
    <row r="4" spans="1:20" x14ac:dyDescent="0.2">
      <c r="A4" t="s">
        <v>14</v>
      </c>
    </row>
    <row r="5" spans="1:20" x14ac:dyDescent="0.2">
      <c r="B5">
        <v>1</v>
      </c>
      <c r="C5" t="s">
        <v>17</v>
      </c>
      <c r="D5">
        <v>0.60937889999999995</v>
      </c>
    </row>
    <row r="6" spans="1:20" x14ac:dyDescent="0.2">
      <c r="B6">
        <v>2</v>
      </c>
      <c r="C6" t="s">
        <v>17</v>
      </c>
      <c r="D6">
        <v>0.31812980000000002</v>
      </c>
    </row>
    <row r="7" spans="1:20" x14ac:dyDescent="0.2">
      <c r="B7">
        <v>3</v>
      </c>
      <c r="C7" t="s">
        <v>17</v>
      </c>
      <c r="D7">
        <v>0.1161823</v>
      </c>
    </row>
    <row r="8" spans="1:20" x14ac:dyDescent="0.2">
      <c r="B8">
        <v>4</v>
      </c>
      <c r="C8" t="s">
        <v>17</v>
      </c>
      <c r="D8">
        <v>5.9909499999999997E-2</v>
      </c>
    </row>
    <row r="9" spans="1:20" x14ac:dyDescent="0.2">
      <c r="B9">
        <v>5</v>
      </c>
      <c r="C9" t="s">
        <v>17</v>
      </c>
      <c r="D9">
        <v>1.53624E-2</v>
      </c>
    </row>
    <row r="10" spans="1:20" x14ac:dyDescent="0.2">
      <c r="A10" t="s">
        <v>13</v>
      </c>
      <c r="D10">
        <v>0.18429789999999999</v>
      </c>
    </row>
    <row r="11" spans="1:20" x14ac:dyDescent="0.2">
      <c r="O11" t="s">
        <v>19</v>
      </c>
      <c r="P11" t="s">
        <v>37</v>
      </c>
      <c r="Q11" t="s">
        <v>16</v>
      </c>
      <c r="R11" t="s">
        <v>38</v>
      </c>
      <c r="S11" t="s">
        <v>39</v>
      </c>
      <c r="T11" t="s">
        <v>40</v>
      </c>
    </row>
    <row r="12" spans="1:20" x14ac:dyDescent="0.2">
      <c r="A12" t="s">
        <v>19</v>
      </c>
    </row>
    <row r="13" spans="1:20" x14ac:dyDescent="0.2">
      <c r="A13" t="s">
        <v>20</v>
      </c>
      <c r="B13" t="s">
        <v>21</v>
      </c>
      <c r="C13" t="s">
        <v>22</v>
      </c>
      <c r="O13" t="s">
        <v>41</v>
      </c>
    </row>
    <row r="14" spans="1:20" x14ac:dyDescent="0.2">
      <c r="P14" t="s">
        <v>16</v>
      </c>
      <c r="Q14" t="s">
        <v>17</v>
      </c>
      <c r="R14" t="s">
        <v>42</v>
      </c>
    </row>
    <row r="15" spans="1:20" x14ac:dyDescent="0.2">
      <c r="A15" t="s">
        <v>19</v>
      </c>
      <c r="B15" t="s">
        <v>23</v>
      </c>
      <c r="C15" t="s">
        <v>24</v>
      </c>
      <c r="O15" t="s">
        <v>43</v>
      </c>
    </row>
    <row r="16" spans="1:20" x14ac:dyDescent="0.2">
      <c r="P16">
        <v>1</v>
      </c>
      <c r="Q16" t="s">
        <v>17</v>
      </c>
      <c r="R16">
        <v>0.68024099999999998</v>
      </c>
    </row>
    <row r="17" spans="1:24" x14ac:dyDescent="0.2">
      <c r="A17" t="s">
        <v>19</v>
      </c>
      <c r="B17" t="s">
        <v>25</v>
      </c>
      <c r="C17" t="s">
        <v>26</v>
      </c>
      <c r="D17" t="s">
        <v>27</v>
      </c>
      <c r="P17">
        <v>2</v>
      </c>
      <c r="Q17" t="s">
        <v>17</v>
      </c>
      <c r="R17">
        <v>0.49632189999999998</v>
      </c>
    </row>
    <row r="18" spans="1:24" x14ac:dyDescent="0.2">
      <c r="P18">
        <v>3</v>
      </c>
      <c r="Q18" t="s">
        <v>17</v>
      </c>
      <c r="R18">
        <v>0.37087629999999999</v>
      </c>
    </row>
    <row r="19" spans="1:24" x14ac:dyDescent="0.2">
      <c r="B19" t="s">
        <v>28</v>
      </c>
      <c r="C19" t="s">
        <v>17</v>
      </c>
      <c r="D19" t="s">
        <v>29</v>
      </c>
      <c r="E19" t="s">
        <v>30</v>
      </c>
      <c r="F19" t="s">
        <v>31</v>
      </c>
      <c r="G19" t="s">
        <v>32</v>
      </c>
      <c r="H19" t="s">
        <v>33</v>
      </c>
      <c r="I19" t="s">
        <v>34</v>
      </c>
      <c r="J19" t="s">
        <v>35</v>
      </c>
      <c r="P19">
        <v>4</v>
      </c>
      <c r="Q19" t="s">
        <v>17</v>
      </c>
      <c r="R19">
        <v>0.29771799999999998</v>
      </c>
    </row>
    <row r="20" spans="1:24" x14ac:dyDescent="0.2">
      <c r="A20" t="s">
        <v>15</v>
      </c>
      <c r="P20">
        <v>5</v>
      </c>
      <c r="Q20" t="s">
        <v>17</v>
      </c>
      <c r="R20">
        <v>0.15862370000000001</v>
      </c>
    </row>
    <row r="21" spans="1:24" x14ac:dyDescent="0.2">
      <c r="B21" t="s">
        <v>26</v>
      </c>
      <c r="C21" t="s">
        <v>17</v>
      </c>
      <c r="D21" s="17">
        <v>20135</v>
      </c>
      <c r="E21">
        <v>88254357</v>
      </c>
      <c r="F21">
        <v>0.18429789999999999</v>
      </c>
      <c r="G21">
        <v>0.38773659999999999</v>
      </c>
      <c r="H21">
        <v>0</v>
      </c>
      <c r="I21">
        <v>1</v>
      </c>
      <c r="L21">
        <v>0.18429789999999999</v>
      </c>
      <c r="M21">
        <v>0.17661350000000001</v>
      </c>
      <c r="N21">
        <f>1-SUM(L21:M21)</f>
        <v>0.63908860000000001</v>
      </c>
      <c r="O21" t="s">
        <v>41</v>
      </c>
      <c r="R21">
        <v>0.36091139999999999</v>
      </c>
    </row>
    <row r="23" spans="1:24" x14ac:dyDescent="0.2">
      <c r="O23" t="s">
        <v>19</v>
      </c>
      <c r="P23" t="s">
        <v>25</v>
      </c>
      <c r="Q23" t="s">
        <v>44</v>
      </c>
      <c r="R23" t="s">
        <v>27</v>
      </c>
    </row>
    <row r="25" spans="1:24" x14ac:dyDescent="0.2">
      <c r="A25" t="s">
        <v>19</v>
      </c>
      <c r="B25" t="s">
        <v>25</v>
      </c>
      <c r="C25" t="s">
        <v>36</v>
      </c>
      <c r="D25" t="s">
        <v>27</v>
      </c>
      <c r="P25" t="s">
        <v>28</v>
      </c>
      <c r="Q25" t="s">
        <v>17</v>
      </c>
      <c r="R25" t="s">
        <v>29</v>
      </c>
      <c r="S25" t="s">
        <v>30</v>
      </c>
      <c r="T25" t="s">
        <v>31</v>
      </c>
      <c r="U25" t="s">
        <v>32</v>
      </c>
      <c r="V25" t="s">
        <v>33</v>
      </c>
      <c r="W25" t="s">
        <v>34</v>
      </c>
      <c r="X25" t="s">
        <v>35</v>
      </c>
    </row>
    <row r="26" spans="1:24" x14ac:dyDescent="0.2">
      <c r="O26" t="s">
        <v>15</v>
      </c>
    </row>
    <row r="27" spans="1:24" x14ac:dyDescent="0.2">
      <c r="B27" t="s">
        <v>28</v>
      </c>
      <c r="C27" t="s">
        <v>17</v>
      </c>
      <c r="D27" t="s">
        <v>29</v>
      </c>
      <c r="E27" t="s">
        <v>30</v>
      </c>
      <c r="F27" t="s">
        <v>31</v>
      </c>
      <c r="G27" t="s">
        <v>32</v>
      </c>
      <c r="H27" t="s">
        <v>33</v>
      </c>
      <c r="I27" t="s">
        <v>34</v>
      </c>
      <c r="J27" t="s">
        <v>35</v>
      </c>
      <c r="P27" t="s">
        <v>44</v>
      </c>
      <c r="Q27" t="s">
        <v>17</v>
      </c>
      <c r="R27" s="17">
        <v>20135</v>
      </c>
      <c r="S27">
        <v>88254357</v>
      </c>
      <c r="T27">
        <v>0.36091139999999999</v>
      </c>
      <c r="U27">
        <v>0.4802768</v>
      </c>
      <c r="V27">
        <v>0</v>
      </c>
      <c r="W27">
        <v>1</v>
      </c>
    </row>
    <row r="28" spans="1:24" x14ac:dyDescent="0.2">
      <c r="A28" t="s">
        <v>15</v>
      </c>
    </row>
    <row r="29" spans="1:24" x14ac:dyDescent="0.2">
      <c r="B29" t="s">
        <v>36</v>
      </c>
      <c r="C29" t="s">
        <v>17</v>
      </c>
      <c r="D29" s="17">
        <v>20135</v>
      </c>
      <c r="E29">
        <v>88254357</v>
      </c>
      <c r="F29">
        <v>0.17661350000000001</v>
      </c>
      <c r="G29">
        <v>0.38135069999999999</v>
      </c>
      <c r="H29">
        <v>0</v>
      </c>
      <c r="I29">
        <v>1</v>
      </c>
    </row>
    <row r="31" spans="1:24" x14ac:dyDescent="0.2">
      <c r="A31" t="s">
        <v>19</v>
      </c>
    </row>
    <row r="34" spans="6:13" x14ac:dyDescent="0.2">
      <c r="F34" t="s">
        <v>45</v>
      </c>
    </row>
    <row r="35" spans="6:13" x14ac:dyDescent="0.2">
      <c r="F35" t="s">
        <v>46</v>
      </c>
      <c r="G35" t="s">
        <v>32</v>
      </c>
      <c r="H35" t="s">
        <v>47</v>
      </c>
      <c r="I35" t="s">
        <v>48</v>
      </c>
      <c r="J35" t="s">
        <v>49</v>
      </c>
      <c r="K35" t="s">
        <v>50</v>
      </c>
      <c r="L35" t="s">
        <v>51</v>
      </c>
      <c r="M35" t="s">
        <v>52</v>
      </c>
    </row>
    <row r="37" spans="6:13" x14ac:dyDescent="0.2">
      <c r="F37" t="s">
        <v>53</v>
      </c>
    </row>
    <row r="38" spans="6:13" x14ac:dyDescent="0.2">
      <c r="F38">
        <v>1</v>
      </c>
      <c r="G38">
        <v>-3.7807300000000002E-2</v>
      </c>
      <c r="H38">
        <v>2.34118E-2</v>
      </c>
      <c r="I38">
        <v>-1.61</v>
      </c>
      <c r="J38">
        <v>0.106</v>
      </c>
      <c r="K38">
        <v>-8.3693500000000004E-2</v>
      </c>
      <c r="L38">
        <v>8.0789999999999994E-3</v>
      </c>
    </row>
    <row r="39" spans="6:13" x14ac:dyDescent="0.2">
      <c r="F39">
        <v>2</v>
      </c>
      <c r="G39">
        <v>-5.6149499999999998E-2</v>
      </c>
      <c r="H39">
        <v>2.2586800000000001E-2</v>
      </c>
      <c r="I39">
        <v>-2.4900000000000002</v>
      </c>
      <c r="J39">
        <v>1.2999999999999999E-2</v>
      </c>
      <c r="K39">
        <v>-0.10041890000000001</v>
      </c>
      <c r="L39">
        <v>-1.1880099999999999E-2</v>
      </c>
    </row>
    <row r="40" spans="6:13" x14ac:dyDescent="0.2">
      <c r="F40">
        <v>3</v>
      </c>
      <c r="G40">
        <v>-0.1129178</v>
      </c>
      <c r="H40">
        <v>2.27482E-2</v>
      </c>
      <c r="I40">
        <v>-4.96</v>
      </c>
      <c r="J40">
        <v>0</v>
      </c>
      <c r="K40">
        <v>-0.15750349999999999</v>
      </c>
      <c r="L40">
        <v>-6.8332199999999996E-2</v>
      </c>
    </row>
    <row r="42" spans="6:13" x14ac:dyDescent="0.2">
      <c r="F42" t="s">
        <v>54</v>
      </c>
      <c r="G42">
        <v>-2.0820600000000002E-2</v>
      </c>
      <c r="H42">
        <v>1.0361199999999999E-2</v>
      </c>
      <c r="I42">
        <v>-2.0099999999999998</v>
      </c>
      <c r="J42">
        <v>4.3999999999999997E-2</v>
      </c>
      <c r="K42">
        <v>-4.1128199999999997E-2</v>
      </c>
      <c r="L42">
        <v>-5.13E-4</v>
      </c>
    </row>
    <row r="43" spans="6:13" x14ac:dyDescent="0.2">
      <c r="F43" t="s">
        <v>55</v>
      </c>
      <c r="G43">
        <v>-0.1355761</v>
      </c>
      <c r="H43">
        <v>1.05638E-2</v>
      </c>
      <c r="I43">
        <v>-12.83</v>
      </c>
      <c r="J43">
        <v>0</v>
      </c>
      <c r="K43">
        <v>-0.1562809</v>
      </c>
      <c r="L43">
        <v>-0.1148714</v>
      </c>
    </row>
    <row r="44" spans="6:13" x14ac:dyDescent="0.2">
      <c r="F44" t="s">
        <v>56</v>
      </c>
      <c r="G44">
        <v>1.67963E-2</v>
      </c>
      <c r="H44">
        <v>3.3592000000000001E-3</v>
      </c>
      <c r="I44">
        <v>5</v>
      </c>
      <c r="J44">
        <v>0</v>
      </c>
      <c r="K44">
        <v>1.02124E-2</v>
      </c>
      <c r="L44">
        <v>2.33803E-2</v>
      </c>
    </row>
    <row r="45" spans="6:13" x14ac:dyDescent="0.2">
      <c r="F45" t="s">
        <v>57</v>
      </c>
      <c r="G45">
        <v>-1.538E-4</v>
      </c>
      <c r="H45">
        <v>3.6699999999999998E-5</v>
      </c>
      <c r="I45">
        <v>-4.1900000000000004</v>
      </c>
      <c r="J45">
        <v>0</v>
      </c>
      <c r="K45">
        <v>-2.2580000000000001E-4</v>
      </c>
      <c r="L45">
        <v>-8.1899999999999999E-5</v>
      </c>
    </row>
    <row r="47" spans="6:13" x14ac:dyDescent="0.2">
      <c r="F47" t="s">
        <v>58</v>
      </c>
    </row>
    <row r="48" spans="6:13" x14ac:dyDescent="0.2">
      <c r="F48">
        <v>2</v>
      </c>
      <c r="G48">
        <v>-0.1892962</v>
      </c>
      <c r="H48">
        <v>1.0922299999999999E-2</v>
      </c>
      <c r="I48">
        <v>-17.329999999999998</v>
      </c>
      <c r="J48">
        <v>0</v>
      </c>
      <c r="K48">
        <v>-0.21070359999999999</v>
      </c>
      <c r="L48">
        <v>-0.16788890000000001</v>
      </c>
    </row>
    <row r="49" spans="6:18" x14ac:dyDescent="0.2">
      <c r="F49">
        <v>3</v>
      </c>
      <c r="G49">
        <v>-0.31603209999999998</v>
      </c>
      <c r="H49">
        <v>1.1554699999999999E-2</v>
      </c>
      <c r="I49">
        <v>-27.35</v>
      </c>
      <c r="J49">
        <v>0</v>
      </c>
      <c r="K49">
        <v>-0.3386789</v>
      </c>
      <c r="L49">
        <v>-0.29338530000000002</v>
      </c>
    </row>
    <row r="51" spans="6:18" x14ac:dyDescent="0.2">
      <c r="F51" t="s">
        <v>59</v>
      </c>
      <c r="G51">
        <v>-0.120189</v>
      </c>
      <c r="H51">
        <v>1.3460400000000001E-2</v>
      </c>
      <c r="I51">
        <v>-8.93</v>
      </c>
      <c r="J51">
        <v>0</v>
      </c>
      <c r="K51">
        <v>-0.1465708</v>
      </c>
      <c r="L51">
        <v>-9.3807100000000004E-2</v>
      </c>
    </row>
    <row r="52" spans="6:18" x14ac:dyDescent="0.2">
      <c r="F52" t="s">
        <v>60</v>
      </c>
      <c r="G52">
        <v>6.94081E-2</v>
      </c>
      <c r="H52">
        <v>1.3503899999999999E-2</v>
      </c>
      <c r="I52">
        <v>5.14</v>
      </c>
      <c r="J52">
        <v>0</v>
      </c>
      <c r="K52">
        <v>4.2940899999999997E-2</v>
      </c>
      <c r="L52">
        <v>9.5875299999999997E-2</v>
      </c>
    </row>
    <row r="53" spans="6:18" x14ac:dyDescent="0.2">
      <c r="F53" t="s">
        <v>61</v>
      </c>
      <c r="G53">
        <v>0.1210881</v>
      </c>
      <c r="H53">
        <v>1.18951E-2</v>
      </c>
      <c r="I53">
        <v>10.18</v>
      </c>
      <c r="J53">
        <v>0</v>
      </c>
      <c r="K53">
        <v>9.7774200000000006E-2</v>
      </c>
      <c r="L53">
        <v>0.144402</v>
      </c>
    </row>
    <row r="54" spans="6:18" x14ac:dyDescent="0.2">
      <c r="F54" t="s">
        <v>62</v>
      </c>
      <c r="G54">
        <v>5.4505999999999999E-2</v>
      </c>
      <c r="H54">
        <v>1.1929800000000001E-2</v>
      </c>
      <c r="I54">
        <v>4.57</v>
      </c>
      <c r="J54">
        <v>0</v>
      </c>
      <c r="K54">
        <v>3.1123999999999999E-2</v>
      </c>
      <c r="L54">
        <v>7.7887999999999999E-2</v>
      </c>
    </row>
    <row r="55" spans="6:18" x14ac:dyDescent="0.2">
      <c r="F55" t="s">
        <v>63</v>
      </c>
      <c r="G55">
        <v>9.19653E-2</v>
      </c>
      <c r="H55">
        <v>9.6763999999999999E-3</v>
      </c>
      <c r="I55">
        <v>9.5</v>
      </c>
      <c r="J55">
        <v>0</v>
      </c>
      <c r="K55">
        <v>7.2999900000000006E-2</v>
      </c>
      <c r="L55">
        <v>0.11093069999999999</v>
      </c>
    </row>
    <row r="56" spans="6:18" x14ac:dyDescent="0.2">
      <c r="F56" t="s">
        <v>64</v>
      </c>
      <c r="G56">
        <v>0.1788843</v>
      </c>
      <c r="H56">
        <v>1.1213300000000001E-2</v>
      </c>
      <c r="I56">
        <v>15.95</v>
      </c>
      <c r="J56">
        <v>0</v>
      </c>
      <c r="K56">
        <v>0.15690670000000001</v>
      </c>
      <c r="L56">
        <v>0.20086200000000001</v>
      </c>
    </row>
    <row r="58" spans="6:18" x14ac:dyDescent="0.2">
      <c r="F58" t="s">
        <v>65</v>
      </c>
      <c r="G58" t="s">
        <v>46</v>
      </c>
      <c r="H58" t="s">
        <v>66</v>
      </c>
      <c r="I58" t="s">
        <v>67</v>
      </c>
      <c r="J58" t="s">
        <v>68</v>
      </c>
      <c r="K58" t="s">
        <v>69</v>
      </c>
      <c r="L58" t="s">
        <v>70</v>
      </c>
      <c r="M58" t="s">
        <v>71</v>
      </c>
      <c r="N58" t="s">
        <v>72</v>
      </c>
      <c r="O58" t="s">
        <v>73</v>
      </c>
      <c r="P58" t="s">
        <v>70</v>
      </c>
      <c r="Q58" t="s">
        <v>74</v>
      </c>
      <c r="R58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abSelected="1" zoomScale="125" zoomScaleNormal="125" workbookViewId="0"/>
  </sheetViews>
  <sheetFormatPr baseColWidth="10" defaultColWidth="9.1640625" defaultRowHeight="16" x14ac:dyDescent="0.2"/>
  <cols>
    <col min="1" max="1" width="21.33203125" style="1" customWidth="1"/>
    <col min="2" max="2" width="20" style="7" customWidth="1"/>
    <col min="3" max="3" width="19.83203125" style="1" customWidth="1"/>
    <col min="4" max="4" width="18.6640625" style="1" bestFit="1" customWidth="1"/>
    <col min="5" max="5" width="21.5" style="1" bestFit="1" customWidth="1"/>
    <col min="6" max="16384" width="9.1640625" style="1"/>
  </cols>
  <sheetData>
    <row r="1" spans="1:1" x14ac:dyDescent="0.2">
      <c r="A1" s="1" t="s">
        <v>83</v>
      </c>
    </row>
    <row r="20" spans="1:5" x14ac:dyDescent="0.2">
      <c r="A20" s="16" t="s">
        <v>84</v>
      </c>
    </row>
    <row r="21" spans="1:5" x14ac:dyDescent="0.2">
      <c r="A21" s="16" t="s">
        <v>12</v>
      </c>
    </row>
    <row r="22" spans="1:5" x14ac:dyDescent="0.2">
      <c r="A22" s="15"/>
    </row>
    <row r="24" spans="1:5" ht="56.5" customHeight="1" x14ac:dyDescent="0.2">
      <c r="A24" s="3" t="s">
        <v>2</v>
      </c>
      <c r="B24" s="4" t="s">
        <v>76</v>
      </c>
      <c r="C24" s="26"/>
      <c r="D24" s="26"/>
      <c r="E24" s="26"/>
    </row>
    <row r="25" spans="1:5" x14ac:dyDescent="0.2">
      <c r="A25" s="3" t="s">
        <v>5</v>
      </c>
      <c r="B25" s="5">
        <v>0.71</v>
      </c>
      <c r="C25" s="6"/>
      <c r="D25" s="6"/>
      <c r="E25" s="6"/>
    </row>
    <row r="26" spans="1:5" x14ac:dyDescent="0.2">
      <c r="A26" s="2" t="s">
        <v>6</v>
      </c>
      <c r="B26" s="6">
        <v>0.57999999999999996</v>
      </c>
      <c r="C26" s="6"/>
      <c r="D26" s="6"/>
      <c r="E26" s="6"/>
    </row>
    <row r="27" spans="1:5" x14ac:dyDescent="0.2">
      <c r="A27" s="2" t="s">
        <v>0</v>
      </c>
      <c r="B27" s="6">
        <v>0.42</v>
      </c>
      <c r="C27" s="6"/>
      <c r="D27" s="6"/>
      <c r="E27" s="6"/>
    </row>
    <row r="28" spans="1:5" x14ac:dyDescent="0.2">
      <c r="A28" s="2" t="s">
        <v>1</v>
      </c>
      <c r="B28" s="6">
        <v>0.3</v>
      </c>
      <c r="C28" s="6"/>
      <c r="D28" s="6"/>
      <c r="E28" s="6"/>
    </row>
    <row r="29" spans="1:5" x14ac:dyDescent="0.2">
      <c r="A29" s="2" t="s">
        <v>7</v>
      </c>
      <c r="B29" s="6">
        <v>0.14000000000000001</v>
      </c>
      <c r="C29" s="6"/>
      <c r="D29" s="6"/>
      <c r="E29" s="6"/>
    </row>
    <row r="30" spans="1:5" x14ac:dyDescent="0.2">
      <c r="A30" s="8" t="s">
        <v>3</v>
      </c>
      <c r="B30" s="9">
        <v>0.41</v>
      </c>
      <c r="C30" s="6"/>
      <c r="D30" s="6"/>
      <c r="E30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5"/>
  <sheetViews>
    <sheetView zoomScale="125" zoomScaleNormal="125" workbookViewId="0"/>
  </sheetViews>
  <sheetFormatPr baseColWidth="10" defaultColWidth="9.1640625" defaultRowHeight="16" x14ac:dyDescent="0.2"/>
  <cols>
    <col min="1" max="1" width="17.33203125" style="7" customWidth="1"/>
    <col min="2" max="2" width="20.6640625" style="7" customWidth="1"/>
    <col min="3" max="3" width="17.5" style="7" customWidth="1"/>
    <col min="4" max="16384" width="9.1640625" style="1"/>
  </cols>
  <sheetData>
    <row r="1" spans="1:1" x14ac:dyDescent="0.2">
      <c r="A1" s="14" t="s">
        <v>85</v>
      </c>
    </row>
    <row r="20" spans="1:3" x14ac:dyDescent="0.2">
      <c r="A20" s="16" t="s">
        <v>86</v>
      </c>
    </row>
    <row r="21" spans="1:3" x14ac:dyDescent="0.2">
      <c r="A21" s="16" t="s">
        <v>12</v>
      </c>
    </row>
    <row r="22" spans="1:3" x14ac:dyDescent="0.2">
      <c r="A22" s="14"/>
    </row>
    <row r="24" spans="1:3" ht="34" x14ac:dyDescent="0.2">
      <c r="A24" s="12" t="s">
        <v>8</v>
      </c>
      <c r="B24" s="12" t="s">
        <v>9</v>
      </c>
      <c r="C24" s="12" t="s">
        <v>4</v>
      </c>
    </row>
    <row r="25" spans="1:3" x14ac:dyDescent="0.2">
      <c r="A25" s="13">
        <v>0.18429789999999999</v>
      </c>
      <c r="B25" s="13">
        <v>0.17661350000000001</v>
      </c>
      <c r="C25" s="13">
        <v>0.63908860000000001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22.1640625" customWidth="1"/>
    <col min="2" max="2" width="14.83203125" customWidth="1"/>
    <col min="3" max="3" width="13.5" style="7" customWidth="1"/>
  </cols>
  <sheetData>
    <row r="1" spans="1:1" x14ac:dyDescent="0.2">
      <c r="A1" s="1" t="s">
        <v>87</v>
      </c>
    </row>
    <row r="20" spans="1:3" x14ac:dyDescent="0.2">
      <c r="A20" s="38" t="s">
        <v>88</v>
      </c>
    </row>
    <row r="21" spans="1:3" x14ac:dyDescent="0.2">
      <c r="A21" s="16" t="s">
        <v>89</v>
      </c>
    </row>
    <row r="22" spans="1:3" x14ac:dyDescent="0.2">
      <c r="A22" s="16" t="s">
        <v>12</v>
      </c>
    </row>
    <row r="25" spans="1:3" ht="17" x14ac:dyDescent="0.2">
      <c r="A25" s="3" t="s">
        <v>2</v>
      </c>
      <c r="B25" s="4" t="s">
        <v>10</v>
      </c>
      <c r="C25" s="10" t="s">
        <v>11</v>
      </c>
    </row>
    <row r="26" spans="1:3" x14ac:dyDescent="0.2">
      <c r="A26" s="3" t="s">
        <v>5</v>
      </c>
      <c r="B26" s="5">
        <v>0.71</v>
      </c>
      <c r="C26" s="11">
        <v>0.68024099999999998</v>
      </c>
    </row>
    <row r="27" spans="1:3" x14ac:dyDescent="0.2">
      <c r="A27" s="2" t="s">
        <v>6</v>
      </c>
      <c r="B27" s="6">
        <v>0.57999999999999996</v>
      </c>
      <c r="C27" s="6">
        <v>0.49632189999999998</v>
      </c>
    </row>
    <row r="28" spans="1:3" x14ac:dyDescent="0.2">
      <c r="A28" s="2" t="s">
        <v>0</v>
      </c>
      <c r="B28" s="6">
        <v>0.42</v>
      </c>
      <c r="C28" s="6">
        <v>0.37087629999999999</v>
      </c>
    </row>
    <row r="29" spans="1:3" x14ac:dyDescent="0.2">
      <c r="A29" s="2" t="s">
        <v>1</v>
      </c>
      <c r="B29" s="6">
        <v>0.3</v>
      </c>
      <c r="C29" s="6">
        <v>0.29771799999999998</v>
      </c>
    </row>
    <row r="30" spans="1:3" x14ac:dyDescent="0.2">
      <c r="A30" s="2" t="s">
        <v>7</v>
      </c>
      <c r="B30" s="6">
        <v>0.14000000000000001</v>
      </c>
      <c r="C30" s="6">
        <v>0.15862370000000001</v>
      </c>
    </row>
    <row r="31" spans="1:3" x14ac:dyDescent="0.2">
      <c r="A31" s="8" t="s">
        <v>3</v>
      </c>
      <c r="B31" s="9">
        <v>0.41</v>
      </c>
      <c r="C31" s="9">
        <v>0.36091139999999999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3048B-7702-BD47-B623-D6C8DDF36E7A}">
  <dimension ref="A1:H29"/>
  <sheetViews>
    <sheetView zoomScale="125" zoomScaleNormal="125" workbookViewId="0"/>
  </sheetViews>
  <sheetFormatPr baseColWidth="10" defaultColWidth="8.83203125" defaultRowHeight="15" x14ac:dyDescent="0.2"/>
  <cols>
    <col min="1" max="1" width="22.5" bestFit="1" customWidth="1"/>
    <col min="4" max="6" width="9.83203125" customWidth="1"/>
  </cols>
  <sheetData>
    <row r="1" spans="1:8" ht="16" x14ac:dyDescent="0.2">
      <c r="A1" s="1" t="s">
        <v>103</v>
      </c>
    </row>
    <row r="4" spans="1:8" x14ac:dyDescent="0.2">
      <c r="H4" s="20"/>
    </row>
    <row r="7" spans="1:8" x14ac:dyDescent="0.2">
      <c r="D7" s="25"/>
      <c r="E7" s="25"/>
    </row>
    <row r="8" spans="1:8" x14ac:dyDescent="0.2">
      <c r="B8" s="21"/>
      <c r="C8" s="21"/>
      <c r="D8" s="21"/>
      <c r="E8" s="23"/>
      <c r="F8" s="22"/>
    </row>
    <row r="9" spans="1:8" x14ac:dyDescent="0.2">
      <c r="B9" s="24"/>
      <c r="C9" s="24"/>
      <c r="D9" s="23"/>
      <c r="E9" s="23"/>
      <c r="F9" s="22"/>
    </row>
    <row r="10" spans="1:8" x14ac:dyDescent="0.2">
      <c r="B10" s="21"/>
      <c r="C10" s="21"/>
      <c r="D10" s="21"/>
      <c r="E10" s="23"/>
    </row>
    <row r="11" spans="1:8" x14ac:dyDescent="0.2">
      <c r="B11" s="21"/>
      <c r="C11" s="21"/>
      <c r="D11" s="21"/>
      <c r="E11" s="23"/>
    </row>
    <row r="12" spans="1:8" x14ac:dyDescent="0.2">
      <c r="E12" s="19"/>
    </row>
    <row r="14" spans="1:8" x14ac:dyDescent="0.2">
      <c r="B14" s="24"/>
      <c r="C14" s="24"/>
      <c r="D14" s="24"/>
      <c r="E14" s="24"/>
      <c r="F14" s="24"/>
      <c r="G14" s="24"/>
    </row>
    <row r="15" spans="1:8" x14ac:dyDescent="0.2">
      <c r="B15" s="24"/>
      <c r="C15" s="24"/>
      <c r="D15" s="24"/>
      <c r="E15" s="24"/>
      <c r="F15" s="24"/>
      <c r="G15" s="24"/>
    </row>
    <row r="16" spans="1:8" x14ac:dyDescent="0.2">
      <c r="B16" s="24"/>
      <c r="C16" s="24"/>
      <c r="D16" s="24"/>
      <c r="E16" s="24"/>
      <c r="F16" s="24"/>
      <c r="G16" s="24"/>
    </row>
    <row r="18" spans="1:7" x14ac:dyDescent="0.2">
      <c r="B18" s="43"/>
      <c r="C18" s="43"/>
      <c r="D18" s="43"/>
      <c r="E18" s="43"/>
      <c r="F18" s="43"/>
      <c r="G18" s="43"/>
    </row>
    <row r="20" spans="1:7" x14ac:dyDescent="0.2">
      <c r="B20" s="24"/>
      <c r="C20" s="24"/>
      <c r="D20" s="24"/>
      <c r="E20" s="24"/>
      <c r="F20" s="24"/>
      <c r="G20" s="24"/>
    </row>
    <row r="21" spans="1:7" x14ac:dyDescent="0.2">
      <c r="A21" s="38" t="s">
        <v>90</v>
      </c>
      <c r="B21" s="24"/>
      <c r="C21" s="24"/>
      <c r="D21" s="24"/>
      <c r="E21" s="24"/>
      <c r="F21" s="24"/>
      <c r="G21" s="24"/>
    </row>
    <row r="22" spans="1:7" x14ac:dyDescent="0.2">
      <c r="A22" s="16" t="s">
        <v>91</v>
      </c>
      <c r="B22" s="24"/>
      <c r="C22" s="24"/>
      <c r="D22" s="24"/>
      <c r="E22" s="24"/>
      <c r="F22" s="24"/>
      <c r="G22" s="24"/>
    </row>
    <row r="23" spans="1:7" x14ac:dyDescent="0.2">
      <c r="A23" s="16" t="s">
        <v>12</v>
      </c>
    </row>
    <row r="24" spans="1:7" x14ac:dyDescent="0.2">
      <c r="A24" s="16"/>
    </row>
    <row r="25" spans="1:7" x14ac:dyDescent="0.2">
      <c r="A25" s="16"/>
    </row>
    <row r="26" spans="1:7" ht="16" x14ac:dyDescent="0.2">
      <c r="A26" s="41"/>
      <c r="B26" s="41"/>
      <c r="C26" s="41"/>
      <c r="D26" s="44" t="s">
        <v>102</v>
      </c>
      <c r="E26" s="44"/>
      <c r="F26" s="44"/>
    </row>
    <row r="27" spans="1:7" ht="16" x14ac:dyDescent="0.2">
      <c r="A27" s="28" t="s">
        <v>77</v>
      </c>
      <c r="B27" s="37">
        <v>2018</v>
      </c>
      <c r="C27" s="37">
        <v>2019</v>
      </c>
      <c r="D27" s="32">
        <v>43941</v>
      </c>
      <c r="E27" s="32">
        <v>44032</v>
      </c>
      <c r="F27" s="32">
        <v>44155</v>
      </c>
    </row>
    <row r="28" spans="1:7" ht="16" x14ac:dyDescent="0.2">
      <c r="A28" s="2" t="s">
        <v>78</v>
      </c>
      <c r="B28" s="27">
        <v>0.41</v>
      </c>
      <c r="C28" s="27">
        <v>0.41</v>
      </c>
      <c r="D28" s="27">
        <v>0.3257949</v>
      </c>
      <c r="E28" s="27">
        <v>0.30657289999999998</v>
      </c>
      <c r="F28" s="27">
        <v>0.37215169999999997</v>
      </c>
    </row>
    <row r="29" spans="1:7" ht="16" x14ac:dyDescent="0.2">
      <c r="A29" s="28" t="s">
        <v>79</v>
      </c>
      <c r="B29" s="29"/>
      <c r="C29" s="29"/>
      <c r="D29" s="30">
        <v>0.51406410000000002</v>
      </c>
      <c r="E29" s="30">
        <v>0.3634307</v>
      </c>
      <c r="F29" s="30">
        <v>0.54704980000000003</v>
      </c>
    </row>
  </sheetData>
  <mergeCells count="4">
    <mergeCell ref="B18:C18"/>
    <mergeCell ref="D18:E18"/>
    <mergeCell ref="F18:G18"/>
    <mergeCell ref="D26:F2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5EE0A-DBC5-BB4E-8BD9-936064A50D36}">
  <dimension ref="A1:G27"/>
  <sheetViews>
    <sheetView zoomScale="125" zoomScaleNormal="125" workbookViewId="0"/>
  </sheetViews>
  <sheetFormatPr baseColWidth="10" defaultColWidth="8.83203125" defaultRowHeight="15" x14ac:dyDescent="0.2"/>
  <sheetData>
    <row r="1" spans="1:7" ht="16" x14ac:dyDescent="0.2">
      <c r="A1" s="36" t="s">
        <v>92</v>
      </c>
      <c r="B1" s="19"/>
      <c r="C1" s="33"/>
      <c r="D1" s="33"/>
      <c r="E1" s="33"/>
    </row>
    <row r="2" spans="1:7" x14ac:dyDescent="0.2">
      <c r="A2" s="23"/>
      <c r="B2" s="23"/>
      <c r="C2" s="23"/>
      <c r="D2" s="23"/>
      <c r="E2" s="23"/>
    </row>
    <row r="3" spans="1:7" x14ac:dyDescent="0.2">
      <c r="A3" s="19"/>
      <c r="B3" s="19"/>
      <c r="C3" s="19"/>
      <c r="D3" s="19"/>
      <c r="E3" s="19"/>
    </row>
    <row r="4" spans="1:7" x14ac:dyDescent="0.2">
      <c r="A4" s="23"/>
      <c r="B4" s="23"/>
      <c r="C4" s="23"/>
      <c r="D4" s="23"/>
      <c r="E4" s="23"/>
      <c r="G4" s="20"/>
    </row>
    <row r="5" spans="1:7" x14ac:dyDescent="0.2">
      <c r="A5" s="23"/>
      <c r="B5" s="23"/>
      <c r="C5" s="23"/>
      <c r="D5" s="23"/>
      <c r="E5" s="23"/>
    </row>
    <row r="8" spans="1:7" x14ac:dyDescent="0.2">
      <c r="E8" s="22"/>
    </row>
    <row r="9" spans="1:7" x14ac:dyDescent="0.2">
      <c r="A9" s="21"/>
      <c r="B9" s="21"/>
      <c r="C9" s="21"/>
      <c r="D9" s="23"/>
    </row>
    <row r="10" spans="1:7" x14ac:dyDescent="0.2">
      <c r="A10" s="21"/>
      <c r="B10" s="21"/>
      <c r="C10" s="21"/>
      <c r="D10" s="23"/>
    </row>
    <row r="12" spans="1:7" x14ac:dyDescent="0.2">
      <c r="A12" s="43"/>
      <c r="B12" s="43"/>
      <c r="C12" s="43"/>
      <c r="D12" s="43"/>
      <c r="E12" s="43"/>
      <c r="F12" s="43"/>
    </row>
    <row r="14" spans="1:7" x14ac:dyDescent="0.2">
      <c r="A14" s="24"/>
      <c r="B14" s="24"/>
      <c r="C14" s="24"/>
      <c r="D14" s="24"/>
      <c r="E14" s="24"/>
      <c r="F14" s="24"/>
    </row>
    <row r="15" spans="1:7" x14ac:dyDescent="0.2">
      <c r="A15" s="24"/>
      <c r="B15" s="24"/>
      <c r="C15" s="24"/>
      <c r="D15" s="24"/>
      <c r="E15" s="24"/>
      <c r="F15" s="24"/>
    </row>
    <row r="16" spans="1:7" x14ac:dyDescent="0.2">
      <c r="A16" s="24"/>
      <c r="B16" s="24"/>
      <c r="C16" s="24"/>
      <c r="D16" s="24"/>
      <c r="E16" s="24"/>
      <c r="F16" s="24"/>
    </row>
    <row r="18" spans="1:6" x14ac:dyDescent="0.2">
      <c r="A18" s="43"/>
      <c r="B18" s="43"/>
      <c r="C18" s="43"/>
      <c r="D18" s="43"/>
      <c r="E18" s="43"/>
      <c r="F18" s="43"/>
    </row>
    <row r="20" spans="1:6" x14ac:dyDescent="0.2">
      <c r="A20" s="24"/>
      <c r="B20" s="24"/>
      <c r="C20" s="24"/>
      <c r="D20" s="24"/>
      <c r="E20" s="24"/>
      <c r="F20" s="24"/>
    </row>
    <row r="21" spans="1:6" x14ac:dyDescent="0.2">
      <c r="A21" s="39" t="s">
        <v>95</v>
      </c>
      <c r="B21" s="24"/>
      <c r="C21" s="24"/>
      <c r="D21" s="24"/>
      <c r="E21" s="24"/>
      <c r="F21" s="24"/>
    </row>
    <row r="22" spans="1:6" x14ac:dyDescent="0.2">
      <c r="A22" s="16" t="s">
        <v>96</v>
      </c>
      <c r="B22" s="24"/>
      <c r="C22" s="24"/>
      <c r="D22" s="24"/>
      <c r="E22" s="24"/>
      <c r="F22" s="24"/>
    </row>
    <row r="23" spans="1:6" x14ac:dyDescent="0.2">
      <c r="A23" s="16" t="s">
        <v>12</v>
      </c>
    </row>
    <row r="24" spans="1:6" x14ac:dyDescent="0.2">
      <c r="A24" s="16"/>
    </row>
    <row r="26" spans="1:6" ht="34" x14ac:dyDescent="0.2">
      <c r="A26" s="31">
        <v>2018</v>
      </c>
      <c r="B26" s="31">
        <v>2019</v>
      </c>
      <c r="C26" s="35" t="s">
        <v>93</v>
      </c>
      <c r="D26" s="35" t="s">
        <v>94</v>
      </c>
    </row>
    <row r="27" spans="1:6" ht="16" x14ac:dyDescent="0.2">
      <c r="A27" s="34">
        <v>0.30030000000000001</v>
      </c>
      <c r="B27" s="34">
        <v>0.30499999999999999</v>
      </c>
      <c r="C27" s="30">
        <v>0.34789999999999999</v>
      </c>
      <c r="D27" s="30">
        <v>0.28129999999999999</v>
      </c>
    </row>
  </sheetData>
  <mergeCells count="5">
    <mergeCell ref="A12:C12"/>
    <mergeCell ref="D12:F12"/>
    <mergeCell ref="A18:B18"/>
    <mergeCell ref="C18:D18"/>
    <mergeCell ref="E18:F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29B4-E922-4615-A2E4-BB353AB0AD8C}">
  <dimension ref="A1:G29"/>
  <sheetViews>
    <sheetView zoomScale="125" zoomScaleNormal="125" workbookViewId="0"/>
  </sheetViews>
  <sheetFormatPr baseColWidth="10" defaultColWidth="8.83203125" defaultRowHeight="15" x14ac:dyDescent="0.2"/>
  <cols>
    <col min="1" max="1" width="10" customWidth="1"/>
  </cols>
  <sheetData>
    <row r="1" spans="1:1" ht="16" x14ac:dyDescent="0.2">
      <c r="A1" s="36" t="s">
        <v>97</v>
      </c>
    </row>
    <row r="21" spans="1:7" x14ac:dyDescent="0.2">
      <c r="A21" s="40" t="s">
        <v>101</v>
      </c>
    </row>
    <row r="22" spans="1:7" x14ac:dyDescent="0.2">
      <c r="A22" s="16" t="s">
        <v>12</v>
      </c>
    </row>
    <row r="25" spans="1:7" ht="16" x14ac:dyDescent="0.2">
      <c r="A25" s="18"/>
      <c r="B25" s="44" t="s">
        <v>98</v>
      </c>
      <c r="C25" s="44"/>
      <c r="D25" s="44" t="s">
        <v>99</v>
      </c>
      <c r="E25" s="44"/>
      <c r="F25" s="44" t="s">
        <v>100</v>
      </c>
      <c r="G25" s="44"/>
    </row>
    <row r="26" spans="1:7" ht="16" x14ac:dyDescent="0.2">
      <c r="A26" s="28"/>
      <c r="B26" s="37" t="s">
        <v>78</v>
      </c>
      <c r="C26" s="37" t="s">
        <v>79</v>
      </c>
      <c r="D26" s="37" t="s">
        <v>78</v>
      </c>
      <c r="E26" s="37" t="s">
        <v>79</v>
      </c>
      <c r="F26" s="37" t="s">
        <v>78</v>
      </c>
      <c r="G26" s="37" t="s">
        <v>79</v>
      </c>
    </row>
    <row r="27" spans="1:7" ht="16" x14ac:dyDescent="0.2">
      <c r="A27" s="2" t="s">
        <v>80</v>
      </c>
      <c r="B27" s="42">
        <v>0.19289281947302545</v>
      </c>
      <c r="C27" s="42">
        <v>5.8221087113942395E-2</v>
      </c>
      <c r="D27" s="42">
        <v>0.29456394765495342</v>
      </c>
      <c r="E27" s="42">
        <v>0.15625643349117568</v>
      </c>
      <c r="F27" s="42">
        <v>0.32385785630364738</v>
      </c>
      <c r="G27" s="42">
        <v>0.19379230242412168</v>
      </c>
    </row>
    <row r="28" spans="1:7" ht="16" x14ac:dyDescent="0.2">
      <c r="A28" s="2" t="s">
        <v>81</v>
      </c>
      <c r="B28" s="42">
        <v>0.19631188385488424</v>
      </c>
      <c r="C28" s="42">
        <v>0.13447200972251977</v>
      </c>
      <c r="D28" s="42">
        <v>0.44520955620947245</v>
      </c>
      <c r="E28" s="42">
        <v>0.61186000330297596</v>
      </c>
      <c r="F28" s="42">
        <v>0.46748660493658672</v>
      </c>
      <c r="G28" s="42">
        <v>0.62155883416722912</v>
      </c>
    </row>
    <row r="29" spans="1:7" ht="16" x14ac:dyDescent="0.2">
      <c r="A29" s="28" t="s">
        <v>82</v>
      </c>
      <c r="B29" s="34">
        <v>0.61079529667209032</v>
      </c>
      <c r="C29" s="34">
        <v>0.80730690316353781</v>
      </c>
      <c r="D29" s="34">
        <v>0.26022649613557414</v>
      </c>
      <c r="E29" s="34">
        <v>0.23188356320584838</v>
      </c>
      <c r="F29" s="34">
        <v>0.20865553875976586</v>
      </c>
      <c r="G29" s="34">
        <v>0.18464886340864925</v>
      </c>
    </row>
  </sheetData>
  <mergeCells count="3">
    <mergeCell ref="B25:C25"/>
    <mergeCell ref="D25:E25"/>
    <mergeCell ref="F25:G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Figure 1</vt:lpstr>
      <vt:lpstr>Figure 2</vt:lpstr>
      <vt:lpstr>Figure 3</vt:lpstr>
      <vt:lpstr>Figure 4</vt:lpstr>
      <vt:lpstr>Figure 5</vt:lpstr>
      <vt:lpstr>Figure 6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2018-11-27T15:28:53Z</dcterms:created>
  <dcterms:modified xsi:type="dcterms:W3CDTF">2022-02-23T21:50:03Z</dcterms:modified>
</cp:coreProperties>
</file>