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120" windowWidth="21840" windowHeight="13680"/>
  </bookViews>
  <sheets>
    <sheet name="Figure 1" sheetId="1" r:id="rId1"/>
    <sheet name="Figure 2" sheetId="17" r:id="rId2"/>
    <sheet name="Figure 3" sheetId="11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" i="1" l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Q34" i="1"/>
  <c r="Q30" i="1"/>
  <c r="Q26" i="1"/>
  <c r="Q22" i="1"/>
  <c r="Q18" i="1"/>
  <c r="Q14" i="1"/>
  <c r="Q10" i="1"/>
  <c r="Q6" i="1"/>
  <c r="Q33" i="1"/>
  <c r="Q29" i="1"/>
  <c r="Q25" i="1"/>
  <c r="Q21" i="1"/>
  <c r="Q17" i="1"/>
  <c r="Q13" i="1"/>
  <c r="Q9" i="1"/>
  <c r="Q5" i="1"/>
  <c r="Q32" i="1"/>
  <c r="Q28" i="1"/>
  <c r="Q24" i="1"/>
  <c r="Q20" i="1"/>
  <c r="Q16" i="1"/>
  <c r="Q12" i="1"/>
  <c r="Q8" i="1"/>
  <c r="Q4" i="1"/>
  <c r="Q2" i="1"/>
  <c r="Q31" i="1"/>
  <c r="Q27" i="1"/>
  <c r="Q23" i="1"/>
  <c r="Q19" i="1"/>
  <c r="Q15" i="1"/>
  <c r="Q11" i="1"/>
  <c r="Q7" i="1"/>
  <c r="Q3" i="1"/>
</calcChain>
</file>

<file path=xl/sharedStrings.xml><?xml version="1.0" encoding="utf-8"?>
<sst xmlns="http://schemas.openxmlformats.org/spreadsheetml/2006/main" count="70" uniqueCount="68">
  <si>
    <t>% Difference</t>
  </si>
  <si>
    <t>Year</t>
  </si>
  <si>
    <t>Normal Cost</t>
  </si>
  <si>
    <t>Effect of 1 percentage point change in normal cost</t>
  </si>
  <si>
    <t>Entering state/local sector from private sector</t>
  </si>
  <si>
    <t>Leaving state/local sector to the private sector</t>
  </si>
  <si>
    <t>No controls</t>
  </si>
  <si>
    <t>With controls</t>
  </si>
  <si>
    <t>Figure 1. Real Private Sector Weekly Earnings of Full-Time Workers Entering and Leaving the State/Local Sector,3 1980-2012</t>
  </si>
  <si>
    <t>Source: U.S. Census Bureau, Current Population Survey Outgoing Rotation Groups, 1979-2013.</t>
  </si>
  <si>
    <t>Figure 3. Effect of a 1-Percentage-Point Increase in Normal Cost on the Quality Gap</t>
  </si>
  <si>
    <t>Note: Striped bars are not statistically significant.</t>
  </si>
  <si>
    <t>Sources: Authors’ calculations from U.S. Census Bureau, Current Population Survey Outgoing Rotation Groups, 2000- 2013; and Public Plans Database (2001-2012).</t>
  </si>
  <si>
    <t>State</t>
  </si>
  <si>
    <t>Average normal cost 2001-2012</t>
  </si>
  <si>
    <t>Figure 2. Average Normal Cost as a Share of Payroll for a Sample of Statewide Plans, 2001-2012</t>
  </si>
  <si>
    <t>NM</t>
  </si>
  <si>
    <t>CA</t>
  </si>
  <si>
    <t>NV</t>
  </si>
  <si>
    <t>LA</t>
  </si>
  <si>
    <t>OH</t>
  </si>
  <si>
    <t>AK</t>
  </si>
  <si>
    <t>CO</t>
  </si>
  <si>
    <t>ID</t>
  </si>
  <si>
    <t>IL</t>
  </si>
  <si>
    <t>PA</t>
  </si>
  <si>
    <t>ME</t>
  </si>
  <si>
    <t>WI</t>
  </si>
  <si>
    <t>UT</t>
  </si>
  <si>
    <t>TX</t>
  </si>
  <si>
    <t>MT</t>
  </si>
  <si>
    <t>NC</t>
  </si>
  <si>
    <t>AZ</t>
  </si>
  <si>
    <t>Note: Excludes plans that apply to specific occupations (e.g., school workers, teachers, police, firefighters, etc.) and to political subdivisions smaller than the state.</t>
  </si>
  <si>
    <t>MA</t>
  </si>
  <si>
    <t>Source: Public Plans Database (2001-2012).</t>
  </si>
  <si>
    <t>OK</t>
  </si>
  <si>
    <t>SD</t>
  </si>
  <si>
    <t>AR</t>
  </si>
  <si>
    <t>WY</t>
  </si>
  <si>
    <t>RI</t>
  </si>
  <si>
    <t>FL</t>
  </si>
  <si>
    <t>CT</t>
  </si>
  <si>
    <t>MS</t>
  </si>
  <si>
    <t>NH</t>
  </si>
  <si>
    <t>NY</t>
  </si>
  <si>
    <t>NJ</t>
  </si>
  <si>
    <t>MD</t>
  </si>
  <si>
    <t>SC</t>
  </si>
  <si>
    <t>HI</t>
  </si>
  <si>
    <t>AL</t>
  </si>
  <si>
    <t>DE</t>
  </si>
  <si>
    <t>WV</t>
  </si>
  <si>
    <t>IA</t>
  </si>
  <si>
    <t>TN</t>
  </si>
  <si>
    <t>VA</t>
  </si>
  <si>
    <t>GA</t>
  </si>
  <si>
    <t>VT</t>
  </si>
  <si>
    <t>ND</t>
  </si>
  <si>
    <t>IN</t>
  </si>
  <si>
    <t>KY</t>
  </si>
  <si>
    <t>WA</t>
  </si>
  <si>
    <t>MO</t>
  </si>
  <si>
    <t>KS</t>
  </si>
  <si>
    <t>MN</t>
  </si>
  <si>
    <t>OR</t>
  </si>
  <si>
    <t>MI</t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</si>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</sst>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0"/>
      <color theme="1"/>
      <name val="Times New Roman"/>
      <family val="1"/>
    </font>
    <font>
      <sz val="11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 wrapText="1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Border="1"/>
    <xf numFmtId="0" fontId="5" fillId="0" borderId="0" xfId="0" applyFont="1" applyAlignment="1"/>
    <xf numFmtId="164" fontId="4" fillId="0" borderId="0" xfId="1" applyNumberFormat="1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1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7484395643029"/>
          <c:y val="2.9076827272374532E-2"/>
          <c:w val="0.94400574987799901"/>
          <c:h val="0.91137474141810204"/>
        </c:manualLayout>
      </c:layout>
      <c:lineChart>
        <c:grouping val="standard"/>
        <c:varyColors val="0"/>
        <c:ser>
          <c:idx val="1"/>
          <c:order val="0"/>
          <c:tx>
            <c:strRef>
              <c:f>'Figure 1'!$P$1</c:f>
              <c:strCache>
                <c:ptCount val="1"/>
                <c:pt idx="0">
                  <c:v>Leaving state/local sector to the private sector</c:v>
                </c:pt>
              </c:strCache>
            </c:strRef>
          </c:tx>
          <c:spPr>
            <a:ln w="25400">
              <a:solidFill>
                <a:srgbClr val="810000"/>
              </a:solidFill>
            </a:ln>
          </c:spPr>
          <c:marker>
            <c:symbol val="none"/>
          </c:marker>
          <c:cat>
            <c:numRef>
              <c:f>'Figure 1'!$N$2:$N$34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1'!$P$2:$P$34</c:f>
              <c:numCache>
                <c:formatCode>General</c:formatCode>
                <c:ptCount val="33"/>
                <c:pt idx="0">
                  <c:v>518.22149658203125</c:v>
                </c:pt>
                <c:pt idx="1">
                  <c:v>492.40582275390625</c:v>
                </c:pt>
                <c:pt idx="2">
                  <c:v>508.5699462890625</c:v>
                </c:pt>
                <c:pt idx="3">
                  <c:v>524.72589111328125</c:v>
                </c:pt>
                <c:pt idx="4">
                  <c:v>547.01922607421875</c:v>
                </c:pt>
                <c:pt idx="5">
                  <c:v>544.2933349609375</c:v>
                </c:pt>
                <c:pt idx="6">
                  <c:v>565.57916259765625</c:v>
                </c:pt>
                <c:pt idx="7">
                  <c:v>571.34783935546875</c:v>
                </c:pt>
                <c:pt idx="8">
                  <c:v>546.05181884765625</c:v>
                </c:pt>
                <c:pt idx="9">
                  <c:v>562.5771484375</c:v>
                </c:pt>
                <c:pt idx="10">
                  <c:v>542.33416748046875</c:v>
                </c:pt>
                <c:pt idx="11">
                  <c:v>568.97613525390625</c:v>
                </c:pt>
                <c:pt idx="12">
                  <c:v>586.61175537109375</c:v>
                </c:pt>
                <c:pt idx="13">
                  <c:v>536.41888427734375</c:v>
                </c:pt>
                <c:pt idx="14">
                  <c:v>580.8736572265625</c:v>
                </c:pt>
                <c:pt idx="15">
                  <c:v>565.02362060546875</c:v>
                </c:pt>
                <c:pt idx="16">
                  <c:v>558.8128662109375</c:v>
                </c:pt>
                <c:pt idx="17">
                  <c:v>543.9012451171875</c:v>
                </c:pt>
                <c:pt idx="18">
                  <c:v>576.78887939453125</c:v>
                </c:pt>
                <c:pt idx="19">
                  <c:v>595.45068359375</c:v>
                </c:pt>
                <c:pt idx="20" formatCode="0.000000">
                  <c:v>576</c:v>
                </c:pt>
                <c:pt idx="21">
                  <c:v>595.664306640625</c:v>
                </c:pt>
                <c:pt idx="22">
                  <c:v>616.521484375</c:v>
                </c:pt>
                <c:pt idx="23">
                  <c:v>594.7685546875</c:v>
                </c:pt>
                <c:pt idx="24">
                  <c:v>613.62139892578125</c:v>
                </c:pt>
                <c:pt idx="25">
                  <c:v>626.92889404296875</c:v>
                </c:pt>
                <c:pt idx="26">
                  <c:v>591.363037109375</c:v>
                </c:pt>
                <c:pt idx="27">
                  <c:v>574.96337890625</c:v>
                </c:pt>
                <c:pt idx="28">
                  <c:v>615.04852294921875</c:v>
                </c:pt>
                <c:pt idx="29">
                  <c:v>617.24456787109375</c:v>
                </c:pt>
                <c:pt idx="30">
                  <c:v>593.85845947265625</c:v>
                </c:pt>
                <c:pt idx="31">
                  <c:v>588.87701416015625</c:v>
                </c:pt>
                <c:pt idx="32">
                  <c:v>612.7659912109375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1'!$O$1</c:f>
              <c:strCache>
                <c:ptCount val="1"/>
                <c:pt idx="0">
                  <c:v>Entering state/local sector from private sector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1'!$N$2:$N$34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1'!$O$2:$O$34</c:f>
              <c:numCache>
                <c:formatCode>General</c:formatCode>
                <c:ptCount val="33"/>
                <c:pt idx="0">
                  <c:v>472.250244140625</c:v>
                </c:pt>
                <c:pt idx="1">
                  <c:v>473.46713256835937</c:v>
                </c:pt>
                <c:pt idx="2">
                  <c:v>499.64767456054687</c:v>
                </c:pt>
                <c:pt idx="3">
                  <c:v>484.09637451171875</c:v>
                </c:pt>
                <c:pt idx="4">
                  <c:v>489.83087158203125</c:v>
                </c:pt>
                <c:pt idx="5">
                  <c:v>522.681640625</c:v>
                </c:pt>
                <c:pt idx="6">
                  <c:v>502.73703002929687</c:v>
                </c:pt>
                <c:pt idx="7">
                  <c:v>521.3359375</c:v>
                </c:pt>
                <c:pt idx="8">
                  <c:v>509.64837646484375</c:v>
                </c:pt>
                <c:pt idx="9">
                  <c:v>490.34500122070313</c:v>
                </c:pt>
                <c:pt idx="10">
                  <c:v>504.11376953125</c:v>
                </c:pt>
                <c:pt idx="11">
                  <c:v>505.75656127929687</c:v>
                </c:pt>
                <c:pt idx="12">
                  <c:v>508.069580078125</c:v>
                </c:pt>
                <c:pt idx="13">
                  <c:v>512.57806396484375</c:v>
                </c:pt>
                <c:pt idx="14">
                  <c:v>563.44744873046875</c:v>
                </c:pt>
                <c:pt idx="15">
                  <c:v>520.9517822265625</c:v>
                </c:pt>
                <c:pt idx="16">
                  <c:v>513.8004150390625</c:v>
                </c:pt>
                <c:pt idx="17">
                  <c:v>494.55322265625</c:v>
                </c:pt>
                <c:pt idx="18">
                  <c:v>507.067138671875</c:v>
                </c:pt>
                <c:pt idx="19">
                  <c:v>516.88427734375</c:v>
                </c:pt>
                <c:pt idx="20" formatCode="0.000000">
                  <c:v>552</c:v>
                </c:pt>
                <c:pt idx="21">
                  <c:v>564.05767822265625</c:v>
                </c:pt>
                <c:pt idx="22">
                  <c:v>551.42291259765625</c:v>
                </c:pt>
                <c:pt idx="23">
                  <c:v>576.046875</c:v>
                </c:pt>
                <c:pt idx="24">
                  <c:v>596.08990478515625</c:v>
                </c:pt>
                <c:pt idx="25">
                  <c:v>573.1417236328125</c:v>
                </c:pt>
                <c:pt idx="26">
                  <c:v>581.7105712890625</c:v>
                </c:pt>
                <c:pt idx="27">
                  <c:v>574.96337890625</c:v>
                </c:pt>
                <c:pt idx="28">
                  <c:v>553.46368408203125</c:v>
                </c:pt>
                <c:pt idx="29">
                  <c:v>606.71368408203125</c:v>
                </c:pt>
                <c:pt idx="30">
                  <c:v>607.465087890625</c:v>
                </c:pt>
                <c:pt idx="31">
                  <c:v>568.3375244140625</c:v>
                </c:pt>
                <c:pt idx="32">
                  <c:v>570.014892578125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2480"/>
        <c:axId val="35814400"/>
      </c:lineChart>
      <c:catAx>
        <c:axId val="358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7F7F7F"/>
            </a:solidFill>
          </a:ln>
        </c:spPr>
        <c:crossAx val="35814400"/>
        <c:crosses val="autoZero"/>
        <c:auto val="1"/>
        <c:lblAlgn val="ctr"/>
        <c:lblOffset val="100"/>
        <c:tickLblSkip val="4"/>
        <c:noMultiLvlLbl val="0"/>
      </c:catAx>
      <c:valAx>
        <c:axId val="3581440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5812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118725528259706"/>
          <c:y val="0.70602234829474508"/>
          <c:w val="0.77553925201973672"/>
          <c:h val="0.13045087147154369"/>
        </c:manualLayout>
      </c:layout>
      <c:overlay val="0"/>
      <c:spPr>
        <a:solidFill>
          <a:srgbClr val="FFFFFF"/>
        </a:solidFill>
        <a:ln w="3175">
          <a:solidFill>
            <a:srgbClr val="7F7F7F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054085999479594E-2"/>
          <c:y val="2.3500984345654459E-2"/>
          <c:w val="0.94183323737236735"/>
          <c:h val="0.94149805522222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2'!$A$2:$A$50</c:f>
              <c:strCache>
                <c:ptCount val="49"/>
                <c:pt idx="0">
                  <c:v>NM</c:v>
                </c:pt>
                <c:pt idx="1">
                  <c:v>CA</c:v>
                </c:pt>
                <c:pt idx="2">
                  <c:v>NV</c:v>
                </c:pt>
                <c:pt idx="3">
                  <c:v>LA</c:v>
                </c:pt>
                <c:pt idx="4">
                  <c:v>OH</c:v>
                </c:pt>
                <c:pt idx="5">
                  <c:v>AK</c:v>
                </c:pt>
                <c:pt idx="6">
                  <c:v>CO</c:v>
                </c:pt>
                <c:pt idx="7">
                  <c:v>ID</c:v>
                </c:pt>
                <c:pt idx="8">
                  <c:v>IL</c:v>
                </c:pt>
                <c:pt idx="9">
                  <c:v>PA</c:v>
                </c:pt>
                <c:pt idx="10">
                  <c:v>ME</c:v>
                </c:pt>
                <c:pt idx="11">
                  <c:v>WI</c:v>
                </c:pt>
                <c:pt idx="12">
                  <c:v>UT</c:v>
                </c:pt>
                <c:pt idx="13">
                  <c:v>TX</c:v>
                </c:pt>
                <c:pt idx="14">
                  <c:v>MT</c:v>
                </c:pt>
                <c:pt idx="15">
                  <c:v>NC</c:v>
                </c:pt>
                <c:pt idx="16">
                  <c:v>AZ</c:v>
                </c:pt>
                <c:pt idx="17">
                  <c:v>MA</c:v>
                </c:pt>
                <c:pt idx="18">
                  <c:v>OK</c:v>
                </c:pt>
                <c:pt idx="19">
                  <c:v>SD</c:v>
                </c:pt>
                <c:pt idx="20">
                  <c:v>AR</c:v>
                </c:pt>
                <c:pt idx="21">
                  <c:v>WY</c:v>
                </c:pt>
                <c:pt idx="22">
                  <c:v>RI</c:v>
                </c:pt>
                <c:pt idx="23">
                  <c:v>FL</c:v>
                </c:pt>
                <c:pt idx="24">
                  <c:v>CT</c:v>
                </c:pt>
                <c:pt idx="25">
                  <c:v>MS</c:v>
                </c:pt>
                <c:pt idx="26">
                  <c:v>NH</c:v>
                </c:pt>
                <c:pt idx="27">
                  <c:v>NY</c:v>
                </c:pt>
                <c:pt idx="28">
                  <c:v>NJ</c:v>
                </c:pt>
                <c:pt idx="29">
                  <c:v>MD</c:v>
                </c:pt>
                <c:pt idx="30">
                  <c:v>SC</c:v>
                </c:pt>
                <c:pt idx="31">
                  <c:v>HI</c:v>
                </c:pt>
                <c:pt idx="32">
                  <c:v>AL</c:v>
                </c:pt>
                <c:pt idx="33">
                  <c:v>DE</c:v>
                </c:pt>
                <c:pt idx="34">
                  <c:v>WV</c:v>
                </c:pt>
                <c:pt idx="35">
                  <c:v>IA</c:v>
                </c:pt>
                <c:pt idx="36">
                  <c:v>TN</c:v>
                </c:pt>
                <c:pt idx="37">
                  <c:v>VA</c:v>
                </c:pt>
                <c:pt idx="38">
                  <c:v>GA</c:v>
                </c:pt>
                <c:pt idx="39">
                  <c:v>VT</c:v>
                </c:pt>
                <c:pt idx="40">
                  <c:v>ND</c:v>
                </c:pt>
                <c:pt idx="41">
                  <c:v>IN</c:v>
                </c:pt>
                <c:pt idx="42">
                  <c:v>KY</c:v>
                </c:pt>
                <c:pt idx="43">
                  <c:v>WA</c:v>
                </c:pt>
                <c:pt idx="44">
                  <c:v>MO</c:v>
                </c:pt>
                <c:pt idx="45">
                  <c:v>KS</c:v>
                </c:pt>
                <c:pt idx="46">
                  <c:v>MN</c:v>
                </c:pt>
                <c:pt idx="47">
                  <c:v>OR</c:v>
                </c:pt>
                <c:pt idx="48">
                  <c:v>MI</c:v>
                </c:pt>
              </c:strCache>
            </c:strRef>
          </c:cat>
          <c:val>
            <c:numRef>
              <c:f>'Figure 2'!$B$2:$B$50</c:f>
              <c:numCache>
                <c:formatCode>0.0%</c:formatCode>
                <c:ptCount val="49"/>
                <c:pt idx="0">
                  <c:v>0.20639648437499999</c:v>
                </c:pt>
                <c:pt idx="1">
                  <c:v>0.17939252376556397</c:v>
                </c:pt>
                <c:pt idx="2">
                  <c:v>0.16465717077255249</c:v>
                </c:pt>
                <c:pt idx="3">
                  <c:v>0.15297144412994385</c:v>
                </c:pt>
                <c:pt idx="4">
                  <c:v>0.14998971462249755</c:v>
                </c:pt>
                <c:pt idx="5">
                  <c:v>0.14596628189086913</c:v>
                </c:pt>
                <c:pt idx="6">
                  <c:v>0.14441473960876464</c:v>
                </c:pt>
                <c:pt idx="7">
                  <c:v>0.14194071292877197</c:v>
                </c:pt>
                <c:pt idx="8">
                  <c:v>0.1399708843231201</c:v>
                </c:pt>
                <c:pt idx="9">
                  <c:v>0.13924054622650148</c:v>
                </c:pt>
                <c:pt idx="10">
                  <c:v>0.13141841888427735</c:v>
                </c:pt>
                <c:pt idx="11">
                  <c:v>0.12771849155426027</c:v>
                </c:pt>
                <c:pt idx="12">
                  <c:v>0.12682878196239472</c:v>
                </c:pt>
                <c:pt idx="13">
                  <c:v>0.12476016998291016</c:v>
                </c:pt>
                <c:pt idx="14">
                  <c:v>0.1220986795425415</c:v>
                </c:pt>
                <c:pt idx="15">
                  <c:v>0.12145311832427978</c:v>
                </c:pt>
                <c:pt idx="16">
                  <c:v>0.1204189920425415</c:v>
                </c:pt>
                <c:pt idx="17">
                  <c:v>0.11683370828628541</c:v>
                </c:pt>
                <c:pt idx="18">
                  <c:v>0.11598188638687133</c:v>
                </c:pt>
                <c:pt idx="19">
                  <c:v>0.11468217372894288</c:v>
                </c:pt>
                <c:pt idx="20">
                  <c:v>0.11289837598800659</c:v>
                </c:pt>
                <c:pt idx="21">
                  <c:v>0.10958578109741211</c:v>
                </c:pt>
                <c:pt idx="22">
                  <c:v>0.10832847595214844</c:v>
                </c:pt>
                <c:pt idx="23">
                  <c:v>0.10787793800234795</c:v>
                </c:pt>
                <c:pt idx="24">
                  <c:v>0.10722486615180969</c:v>
                </c:pt>
                <c:pt idx="25">
                  <c:v>0.10675848960876465</c:v>
                </c:pt>
                <c:pt idx="26">
                  <c:v>0.10651119232177735</c:v>
                </c:pt>
                <c:pt idx="27">
                  <c:v>0.10502400994300842</c:v>
                </c:pt>
                <c:pt idx="28">
                  <c:v>0.1042545509338379</c:v>
                </c:pt>
                <c:pt idx="29">
                  <c:v>0.10313334226608277</c:v>
                </c:pt>
                <c:pt idx="30">
                  <c:v>0.10293138027191162</c:v>
                </c:pt>
                <c:pt idx="31">
                  <c:v>0.10105620384216309</c:v>
                </c:pt>
                <c:pt idx="32">
                  <c:v>9.9088106155395511E-2</c:v>
                </c:pt>
                <c:pt idx="33">
                  <c:v>9.738275051116943E-2</c:v>
                </c:pt>
                <c:pt idx="34">
                  <c:v>9.6587357521057127E-2</c:v>
                </c:pt>
                <c:pt idx="35">
                  <c:v>9.5217914581298829E-2</c:v>
                </c:pt>
                <c:pt idx="36">
                  <c:v>9.3472523689270018E-2</c:v>
                </c:pt>
                <c:pt idx="37">
                  <c:v>9.214472770690918E-2</c:v>
                </c:pt>
                <c:pt idx="38">
                  <c:v>9.088742733001709E-2</c:v>
                </c:pt>
                <c:pt idx="39">
                  <c:v>9.0525517463684077E-2</c:v>
                </c:pt>
                <c:pt idx="40">
                  <c:v>9.0224986076354985E-2</c:v>
                </c:pt>
                <c:pt idx="41">
                  <c:v>8.9224996566772463E-2</c:v>
                </c:pt>
                <c:pt idx="42">
                  <c:v>8.590418338775635E-2</c:v>
                </c:pt>
                <c:pt idx="43">
                  <c:v>8.5735149383544929E-2</c:v>
                </c:pt>
                <c:pt idx="44">
                  <c:v>8.5376466363668441E-2</c:v>
                </c:pt>
                <c:pt idx="45">
                  <c:v>8.3674840927124017E-2</c:v>
                </c:pt>
                <c:pt idx="46">
                  <c:v>8.2789552211761472E-2</c:v>
                </c:pt>
                <c:pt idx="47">
                  <c:v>8.0155819384381169E-2</c:v>
                </c:pt>
                <c:pt idx="48">
                  <c:v>7.9461103528738017E-2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016320"/>
        <c:axId val="143361920"/>
      </c:barChart>
      <c:catAx>
        <c:axId val="143016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chemeClr val="bg1">
                <a:lumMod val="50000"/>
              </a:schemeClr>
            </a:solidFill>
          </a:ln>
        </c:spPr>
        <c:crossAx val="143361920"/>
        <c:crosses val="autoZero"/>
        <c:auto val="1"/>
        <c:lblAlgn val="ctr"/>
        <c:lblOffset val="100"/>
        <c:noMultiLvlLbl val="0"/>
      </c:catAx>
      <c:valAx>
        <c:axId val="14336192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43016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60755351324798E-2"/>
          <c:y val="2.35155689755784E-2"/>
          <c:w val="0.84993726422178217"/>
          <c:h val="0.77860119291831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3'!$H$2</c:f>
              <c:strCache>
                <c:ptCount val="1"/>
                <c:pt idx="0">
                  <c:v>No controls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rgbClr val="000000"/>
                </a:solidFill>
              </a:ln>
            </c:spPr>
          </c:dPt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rgbClr val="000000"/>
                </a:solidFill>
              </a:ln>
            </c:spPr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-2.0524369141517514E-2"/>
                  <c:y val="8.0891234779223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844119988548615E-2"/>
                  <c:y val="7.951092511915506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832585556076143E-2"/>
                  <c:y val="4.0391549960531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7892375440239371E-3"/>
                  <c:y val="4.03915499605307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3'!$G$3:$G$8</c:f>
              <c:numCache>
                <c:formatCode>General</c:formatCode>
                <c:ptCount val="6"/>
                <c:pt idx="0">
                  <c:v>7.5</c:v>
                </c:pt>
                <c:pt idx="1">
                  <c:v>10</c:v>
                </c:pt>
                <c:pt idx="2">
                  <c:v>12.5</c:v>
                </c:pt>
                <c:pt idx="3">
                  <c:v>15</c:v>
                </c:pt>
                <c:pt idx="4">
                  <c:v>17.5</c:v>
                </c:pt>
                <c:pt idx="5">
                  <c:v>20</c:v>
                </c:pt>
              </c:numCache>
            </c:numRef>
          </c:cat>
          <c:val>
            <c:numRef>
              <c:f>'Figure 3'!$H$3:$H$8</c:f>
              <c:numCache>
                <c:formatCode>0.0%</c:formatCode>
                <c:ptCount val="6"/>
                <c:pt idx="0">
                  <c:v>1.5090000000000003E-2</c:v>
                </c:pt>
                <c:pt idx="1">
                  <c:v>7.1400000000000005E-3</c:v>
                </c:pt>
                <c:pt idx="2">
                  <c:v>-8.0999999999999822E-4</c:v>
                </c:pt>
                <c:pt idx="3">
                  <c:v>-8.759999999999997E-3</c:v>
                </c:pt>
                <c:pt idx="4">
                  <c:v>-1.6710000000000003E-2</c:v>
                </c:pt>
                <c:pt idx="5">
                  <c:v>-2.4660000000000001E-2</c:v>
                </c:pt>
              </c:numCache>
            </c:numRef>
          </c:val>
        </c:ser>
        <c:ser>
          <c:idx val="1"/>
          <c:order val="1"/>
          <c:tx>
            <c:strRef>
              <c:f>'Figure 3'!$I$2</c:f>
              <c:strCache>
                <c:ptCount val="1"/>
                <c:pt idx="0">
                  <c:v>With controls</c:v>
                </c:pt>
              </c:strCache>
            </c:strRef>
          </c:tx>
          <c:spPr>
            <a:solidFill>
              <a:srgbClr val="810000"/>
            </a:solidFill>
            <a:ln w="3175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10000"/>
                </a:fgClr>
                <a:bgClr>
                  <a:schemeClr val="bg1"/>
                </a:bgClr>
              </a:pattFill>
              <a:ln w="3175">
                <a:solidFill>
                  <a:srgbClr val="000000"/>
                </a:solidFill>
              </a:ln>
            </c:spPr>
          </c:dPt>
          <c:dPt>
            <c:idx val="1"/>
            <c:invertIfNegative val="0"/>
            <c:bubble3D val="0"/>
            <c:spPr>
              <a:pattFill prst="wdUpDiag">
                <a:fgClr>
                  <a:srgbClr val="810000"/>
                </a:fgClr>
                <a:bgClr>
                  <a:schemeClr val="bg1"/>
                </a:bgClr>
              </a:pattFill>
              <a:ln w="3175">
                <a:solidFill>
                  <a:srgbClr val="000000"/>
                </a:solidFill>
              </a:ln>
            </c:spPr>
          </c:dPt>
          <c:dPt>
            <c:idx val="2"/>
            <c:invertIfNegative val="0"/>
            <c:bubble3D val="0"/>
            <c:spPr>
              <a:pattFill prst="wdUpDiag">
                <a:fgClr>
                  <a:srgbClr val="810000"/>
                </a:fgClr>
                <a:bgClr>
                  <a:schemeClr val="bg1"/>
                </a:bgClr>
              </a:pattFill>
              <a:ln w="3175"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1.90548824445245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454114989525581E-2"/>
                  <c:y val="6.0693869580455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254110468028052E-2"/>
                  <c:y val="-4.0389959742028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6379247064544607E-2"/>
                  <c:y val="4.01339345631447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1977592288724486E-2"/>
                  <c:y val="2.02530228463511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453999645200965E-2"/>
                  <c:y val="1.010345325489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3'!$G$3:$G$8</c:f>
              <c:numCache>
                <c:formatCode>General</c:formatCode>
                <c:ptCount val="6"/>
                <c:pt idx="0">
                  <c:v>7.5</c:v>
                </c:pt>
                <c:pt idx="1">
                  <c:v>10</c:v>
                </c:pt>
                <c:pt idx="2">
                  <c:v>12.5</c:v>
                </c:pt>
                <c:pt idx="3">
                  <c:v>15</c:v>
                </c:pt>
                <c:pt idx="4">
                  <c:v>17.5</c:v>
                </c:pt>
                <c:pt idx="5">
                  <c:v>20</c:v>
                </c:pt>
              </c:numCache>
            </c:numRef>
          </c:cat>
          <c:val>
            <c:numRef>
              <c:f>'Figure 3'!$I$3:$I$8</c:f>
              <c:numCache>
                <c:formatCode>0.0%</c:formatCode>
                <c:ptCount val="6"/>
                <c:pt idx="0">
                  <c:v>1.013E-2</c:v>
                </c:pt>
                <c:pt idx="1">
                  <c:v>3.7799999999999986E-3</c:v>
                </c:pt>
                <c:pt idx="2">
                  <c:v>-2.5699999999999994E-3</c:v>
                </c:pt>
                <c:pt idx="3">
                  <c:v>-8.9200000000000008E-3</c:v>
                </c:pt>
                <c:pt idx="4">
                  <c:v>-1.5270000000000002E-2</c:v>
                </c:pt>
                <c:pt idx="5">
                  <c:v>-2.1620000000000004E-2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81024"/>
        <c:axId val="148837504"/>
      </c:barChart>
      <c:catAx>
        <c:axId val="1456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148837504"/>
        <c:crosses val="autoZero"/>
        <c:auto val="1"/>
        <c:lblAlgn val="ctr"/>
        <c:lblOffset val="100"/>
        <c:noMultiLvlLbl val="0"/>
      </c:catAx>
      <c:valAx>
        <c:axId val="14883750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45681024"/>
        <c:crosses val="autoZero"/>
        <c:crossBetween val="between"/>
        <c:majorUnit val="0.01"/>
      </c:valAx>
    </c:plotArea>
    <c:legend>
      <c:legendPos val="r"/>
      <c:layout>
        <c:manualLayout>
          <c:xMode val="edge"/>
          <c:yMode val="edge"/>
          <c:x val="0.69978548262487694"/>
          <c:y val="0.14521875363762479"/>
          <c:w val="0.27876820104608074"/>
          <c:h val="0.12356904188063057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95250</xdr:rowOff>
    </xdr:from>
    <xdr:to>
      <xdr:col>8</xdr:col>
      <xdr:colOff>57150</xdr:colOff>
      <xdr:row>18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</xdr:row>
      <xdr:rowOff>161925</xdr:rowOff>
    </xdr:from>
    <xdr:to>
      <xdr:col>12</xdr:col>
      <xdr:colOff>400050</xdr:colOff>
      <xdr:row>16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</xdr:row>
      <xdr:rowOff>180975</xdr:rowOff>
    </xdr:from>
    <xdr:to>
      <xdr:col>2</xdr:col>
      <xdr:colOff>1676400</xdr:colOff>
      <xdr:row>17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10000"/>
  </sheetPr>
  <dimension ref="A1:V34"/>
  <sheetViews>
    <sheetView tabSelected="1" workbookViewId="0">
      <selection activeCell="I36" sqref="I36"/>
    </sheetView>
  </sheetViews>
  <sheetFormatPr defaultColWidth="8.85546875" defaultRowHeight="15" x14ac:dyDescent="0.25"/>
  <cols>
    <col min="1" max="4" width="8.85546875" style="8"/>
    <col min="5" max="13" width="8.85546875" style="1"/>
    <col min="14" max="14" width="8.85546875" style="4"/>
    <col min="15" max="16" width="15.7109375" style="3" customWidth="1"/>
    <col min="17" max="17" width="15.7109375" style="1" customWidth="1"/>
    <col min="18" max="18" width="8.85546875" style="1"/>
    <col min="19" max="22" width="8.85546875" style="8"/>
    <col min="23" max="16384" width="8.85546875" style="1"/>
  </cols>
  <sheetData>
    <row r="1" spans="1:17" ht="45" x14ac:dyDescent="0.35">
      <c r="A1" s="8" t="s">
        <v>8</v>
      </c>
      <c r="N1" s="5" t="s">
        <v>1</v>
      </c>
      <c r="O1" s="2" t="s">
        <v>4</v>
      </c>
      <c r="P1" s="2" t="s">
        <v>5</v>
      </c>
      <c r="Q1" s="2" t="s">
        <v>0</v>
      </c>
    </row>
    <row r="2" spans="1:17" x14ac:dyDescent="0.25">
      <c r="N2" s="4">
        <v>1980</v>
      </c>
      <c r="O2" s="3">
        <v>472.250244140625</v>
      </c>
      <c r="P2" s="3">
        <v>518.22149658203125</v>
      </c>
      <c r="Q2" s="6">
        <f>(P2-O2)/O2</f>
        <v>9.734511101219695E-2</v>
      </c>
    </row>
    <row r="3" spans="1:17" x14ac:dyDescent="0.25">
      <c r="N3" s="4">
        <f t="shared" ref="N3:N34" si="0">N2+1</f>
        <v>1981</v>
      </c>
      <c r="O3" s="3">
        <v>473.46713256835937</v>
      </c>
      <c r="P3" s="3">
        <v>492.40582275390625</v>
      </c>
      <c r="Q3" s="6">
        <f t="shared" ref="Q3:Q34" si="1">(P3-O3)/O3</f>
        <v>4.0000010312885866E-2</v>
      </c>
    </row>
    <row r="4" spans="1:17" x14ac:dyDescent="0.25">
      <c r="N4" s="4">
        <f t="shared" si="0"/>
        <v>1982</v>
      </c>
      <c r="O4" s="3">
        <v>499.64767456054687</v>
      </c>
      <c r="P4" s="3">
        <v>508.5699462890625</v>
      </c>
      <c r="Q4" s="6">
        <f t="shared" si="1"/>
        <v>1.785712649691204E-2</v>
      </c>
    </row>
    <row r="5" spans="1:17" x14ac:dyDescent="0.25">
      <c r="N5" s="4">
        <f t="shared" si="0"/>
        <v>1983</v>
      </c>
      <c r="O5" s="3">
        <v>484.09637451171875</v>
      </c>
      <c r="P5" s="3">
        <v>524.72589111328125</v>
      </c>
      <c r="Q5" s="6">
        <f t="shared" si="1"/>
        <v>8.3928570302851876E-2</v>
      </c>
    </row>
    <row r="6" spans="1:17" x14ac:dyDescent="0.25">
      <c r="N6" s="4">
        <f t="shared" si="0"/>
        <v>1984</v>
      </c>
      <c r="O6" s="3">
        <v>489.83087158203125</v>
      </c>
      <c r="P6" s="3">
        <v>547.01922607421875</v>
      </c>
      <c r="Q6" s="6">
        <f t="shared" si="1"/>
        <v>0.11675122539231432</v>
      </c>
    </row>
    <row r="7" spans="1:17" x14ac:dyDescent="0.25">
      <c r="N7" s="4">
        <f t="shared" si="0"/>
        <v>1985</v>
      </c>
      <c r="O7" s="3">
        <v>522.681640625</v>
      </c>
      <c r="P7" s="3">
        <v>544.2933349609375</v>
      </c>
      <c r="Q7" s="6">
        <f t="shared" si="1"/>
        <v>4.1347720402222614E-2</v>
      </c>
    </row>
    <row r="8" spans="1:17" x14ac:dyDescent="0.25">
      <c r="N8" s="4">
        <f t="shared" si="0"/>
        <v>1986</v>
      </c>
      <c r="O8" s="3">
        <v>502.73703002929687</v>
      </c>
      <c r="P8" s="3">
        <v>565.57916259765625</v>
      </c>
      <c r="Q8" s="6">
        <f t="shared" si="1"/>
        <v>0.12500000758785815</v>
      </c>
    </row>
    <row r="9" spans="1:17" x14ac:dyDescent="0.25">
      <c r="N9" s="4">
        <f t="shared" si="0"/>
        <v>1987</v>
      </c>
      <c r="O9" s="3">
        <v>521.3359375</v>
      </c>
      <c r="P9" s="3">
        <v>571.34783935546875</v>
      </c>
      <c r="Q9" s="6">
        <f t="shared" si="1"/>
        <v>9.5930278843416109E-2</v>
      </c>
    </row>
    <row r="10" spans="1:17" x14ac:dyDescent="0.25">
      <c r="N10" s="4">
        <f t="shared" si="0"/>
        <v>1988</v>
      </c>
      <c r="O10" s="3">
        <v>509.64837646484375</v>
      </c>
      <c r="P10" s="3">
        <v>546.05181884765625</v>
      </c>
      <c r="Q10" s="6">
        <f t="shared" si="1"/>
        <v>7.1428545765854431E-2</v>
      </c>
    </row>
    <row r="11" spans="1:17" x14ac:dyDescent="0.25">
      <c r="N11" s="4">
        <f t="shared" si="0"/>
        <v>1989</v>
      </c>
      <c r="O11" s="3">
        <v>490.34500122070313</v>
      </c>
      <c r="P11" s="3">
        <v>562.5771484375</v>
      </c>
      <c r="Q11" s="6">
        <f t="shared" si="1"/>
        <v>0.1473088275336274</v>
      </c>
    </row>
    <row r="12" spans="1:17" x14ac:dyDescent="0.25">
      <c r="N12" s="4">
        <f t="shared" si="0"/>
        <v>1990</v>
      </c>
      <c r="O12" s="3">
        <v>504.11376953125</v>
      </c>
      <c r="P12" s="3">
        <v>542.33416748046875</v>
      </c>
      <c r="Q12" s="6">
        <f t="shared" si="1"/>
        <v>7.5817008499406743E-2</v>
      </c>
    </row>
    <row r="13" spans="1:17" x14ac:dyDescent="0.25">
      <c r="N13" s="4">
        <f t="shared" si="0"/>
        <v>1991</v>
      </c>
      <c r="O13" s="3">
        <v>505.75656127929687</v>
      </c>
      <c r="P13" s="3">
        <v>568.97613525390625</v>
      </c>
      <c r="Q13" s="6">
        <f t="shared" si="1"/>
        <v>0.12500000754255616</v>
      </c>
    </row>
    <row r="14" spans="1:17" x14ac:dyDescent="0.25">
      <c r="N14" s="4">
        <f t="shared" si="0"/>
        <v>1992</v>
      </c>
      <c r="O14" s="3">
        <v>508.069580078125</v>
      </c>
      <c r="P14" s="3">
        <v>586.61175537109375</v>
      </c>
      <c r="Q14" s="6">
        <f t="shared" si="1"/>
        <v>0.15458940738174376</v>
      </c>
    </row>
    <row r="15" spans="1:17" x14ac:dyDescent="0.25">
      <c r="N15" s="4">
        <f t="shared" si="0"/>
        <v>1993</v>
      </c>
      <c r="O15" s="3">
        <v>512.57806396484375</v>
      </c>
      <c r="P15" s="3">
        <v>536.41888427734375</v>
      </c>
      <c r="Q15" s="6">
        <f t="shared" si="1"/>
        <v>4.6511589138420822E-2</v>
      </c>
    </row>
    <row r="16" spans="1:17" x14ac:dyDescent="0.25">
      <c r="N16" s="4">
        <f t="shared" si="0"/>
        <v>1994</v>
      </c>
      <c r="O16" s="3">
        <v>563.44744873046875</v>
      </c>
      <c r="P16" s="3">
        <v>580.8736572265625</v>
      </c>
      <c r="Q16" s="6">
        <f t="shared" si="1"/>
        <v>3.0927832818051799E-2</v>
      </c>
    </row>
    <row r="17" spans="1:17" x14ac:dyDescent="0.25">
      <c r="N17" s="4">
        <f t="shared" si="0"/>
        <v>1995</v>
      </c>
      <c r="O17" s="3">
        <v>520.9517822265625</v>
      </c>
      <c r="P17" s="3">
        <v>565.02362060546875</v>
      </c>
      <c r="Q17" s="6">
        <f t="shared" si="1"/>
        <v>8.4598690094776108E-2</v>
      </c>
    </row>
    <row r="18" spans="1:17" x14ac:dyDescent="0.25">
      <c r="N18" s="4">
        <f t="shared" si="0"/>
        <v>1996</v>
      </c>
      <c r="O18" s="3">
        <v>513.8004150390625</v>
      </c>
      <c r="P18" s="3">
        <v>558.8128662109375</v>
      </c>
      <c r="Q18" s="6">
        <f t="shared" si="1"/>
        <v>8.7606879742307825E-2</v>
      </c>
    </row>
    <row r="19" spans="1:17" x14ac:dyDescent="0.25">
      <c r="N19" s="4">
        <f t="shared" si="0"/>
        <v>1997</v>
      </c>
      <c r="O19" s="3">
        <v>494.55322265625</v>
      </c>
      <c r="P19" s="3">
        <v>543.9012451171875</v>
      </c>
      <c r="Q19" s="6">
        <f t="shared" si="1"/>
        <v>9.9783036891133395E-2</v>
      </c>
    </row>
    <row r="20" spans="1:17" x14ac:dyDescent="0.25">
      <c r="A20" s="8" t="s">
        <v>9</v>
      </c>
      <c r="N20" s="4">
        <f t="shared" si="0"/>
        <v>1998</v>
      </c>
      <c r="O20" s="3">
        <v>507.067138671875</v>
      </c>
      <c r="P20" s="3">
        <v>576.78887939453125</v>
      </c>
      <c r="Q20" s="6">
        <f t="shared" si="1"/>
        <v>0.13750001805534759</v>
      </c>
    </row>
    <row r="21" spans="1:17" x14ac:dyDescent="0.25">
      <c r="A21" s="16" t="s">
        <v>67</v>
      </c>
      <c r="N21" s="4">
        <f t="shared" si="0"/>
        <v>1999</v>
      </c>
      <c r="O21" s="3">
        <v>516.88427734375</v>
      </c>
      <c r="P21" s="3">
        <v>595.45068359375</v>
      </c>
      <c r="Q21" s="6">
        <f t="shared" si="1"/>
        <v>0.15199999244269913</v>
      </c>
    </row>
    <row r="22" spans="1:17" x14ac:dyDescent="0.25">
      <c r="N22" s="4">
        <f t="shared" si="0"/>
        <v>2000</v>
      </c>
      <c r="O22" s="7">
        <v>552</v>
      </c>
      <c r="P22" s="7">
        <v>576</v>
      </c>
      <c r="Q22" s="6">
        <f t="shared" si="1"/>
        <v>4.3478260869565216E-2</v>
      </c>
    </row>
    <row r="23" spans="1:17" x14ac:dyDescent="0.25">
      <c r="N23" s="4">
        <f t="shared" si="0"/>
        <v>2001</v>
      </c>
      <c r="O23" s="3">
        <v>564.05767822265625</v>
      </c>
      <c r="P23" s="3">
        <v>595.664306640625</v>
      </c>
      <c r="Q23" s="6">
        <f t="shared" si="1"/>
        <v>5.6034390875701091E-2</v>
      </c>
    </row>
    <row r="24" spans="1:17" x14ac:dyDescent="0.25">
      <c r="N24" s="4">
        <f t="shared" si="0"/>
        <v>2002</v>
      </c>
      <c r="O24" s="3">
        <v>551.42291259765625</v>
      </c>
      <c r="P24" s="3">
        <v>616.521484375</v>
      </c>
      <c r="Q24" s="6">
        <f t="shared" si="1"/>
        <v>0.11805561627948291</v>
      </c>
    </row>
    <row r="25" spans="1:17" x14ac:dyDescent="0.25">
      <c r="N25" s="4">
        <f t="shared" si="0"/>
        <v>2003</v>
      </c>
      <c r="O25" s="3">
        <v>576.046875</v>
      </c>
      <c r="P25" s="3">
        <v>594.7685546875</v>
      </c>
      <c r="Q25" s="6">
        <f t="shared" si="1"/>
        <v>3.2500271245287114E-2</v>
      </c>
    </row>
    <row r="26" spans="1:17" x14ac:dyDescent="0.25">
      <c r="N26" s="4">
        <f t="shared" si="0"/>
        <v>2004</v>
      </c>
      <c r="O26" s="3">
        <v>596.08990478515625</v>
      </c>
      <c r="P26" s="3">
        <v>613.62139892578125</v>
      </c>
      <c r="Q26" s="6">
        <f t="shared" si="1"/>
        <v>2.9410822092254239E-2</v>
      </c>
    </row>
    <row r="27" spans="1:17" x14ac:dyDescent="0.25">
      <c r="N27" s="4">
        <f t="shared" si="0"/>
        <v>2005</v>
      </c>
      <c r="O27" s="3">
        <v>573.1417236328125</v>
      </c>
      <c r="P27" s="3">
        <v>626.92889404296875</v>
      </c>
      <c r="Q27" s="6">
        <f t="shared" si="1"/>
        <v>9.3846195787720035E-2</v>
      </c>
    </row>
    <row r="28" spans="1:17" x14ac:dyDescent="0.25">
      <c r="N28" s="4">
        <f t="shared" si="0"/>
        <v>2006</v>
      </c>
      <c r="O28" s="3">
        <v>581.7105712890625</v>
      </c>
      <c r="P28" s="3">
        <v>591.363037109375</v>
      </c>
      <c r="Q28" s="6">
        <f t="shared" si="1"/>
        <v>1.6593244642129797E-2</v>
      </c>
    </row>
    <row r="29" spans="1:17" x14ac:dyDescent="0.25">
      <c r="N29" s="4">
        <f t="shared" si="0"/>
        <v>2007</v>
      </c>
      <c r="O29" s="3">
        <v>574.96337890625</v>
      </c>
      <c r="P29" s="3">
        <v>574.96337890625</v>
      </c>
      <c r="Q29" s="6">
        <f t="shared" si="1"/>
        <v>0</v>
      </c>
    </row>
    <row r="30" spans="1:17" x14ac:dyDescent="0.25">
      <c r="N30" s="4">
        <f t="shared" si="0"/>
        <v>2008</v>
      </c>
      <c r="O30" s="3">
        <v>553.46368408203125</v>
      </c>
      <c r="P30" s="3">
        <v>615.04852294921875</v>
      </c>
      <c r="Q30" s="6">
        <f t="shared" si="1"/>
        <v>0.11127168889017792</v>
      </c>
    </row>
    <row r="31" spans="1:17" x14ac:dyDescent="0.25">
      <c r="N31" s="4">
        <f t="shared" si="0"/>
        <v>2009</v>
      </c>
      <c r="O31" s="3">
        <v>606.71368408203125</v>
      </c>
      <c r="P31" s="3">
        <v>617.24456787109375</v>
      </c>
      <c r="Q31" s="6">
        <f t="shared" si="1"/>
        <v>1.7357254443660548E-2</v>
      </c>
    </row>
    <row r="32" spans="1:17" x14ac:dyDescent="0.25">
      <c r="N32" s="4">
        <f t="shared" si="0"/>
        <v>2010</v>
      </c>
      <c r="O32" s="3">
        <v>607.465087890625</v>
      </c>
      <c r="P32" s="3">
        <v>593.85845947265625</v>
      </c>
      <c r="Q32" s="6">
        <f t="shared" si="1"/>
        <v>-2.2399029490265364E-2</v>
      </c>
    </row>
    <row r="33" spans="14:17" x14ac:dyDescent="0.25">
      <c r="N33" s="4">
        <f t="shared" si="0"/>
        <v>2011</v>
      </c>
      <c r="O33" s="3">
        <v>568.3375244140625</v>
      </c>
      <c r="P33" s="3">
        <v>588.87701416015625</v>
      </c>
      <c r="Q33" s="6">
        <f t="shared" si="1"/>
        <v>3.6139598150358443E-2</v>
      </c>
    </row>
    <row r="34" spans="14:17" x14ac:dyDescent="0.25">
      <c r="N34" s="4">
        <f t="shared" si="0"/>
        <v>2012</v>
      </c>
      <c r="O34" s="3">
        <v>570.014892578125</v>
      </c>
      <c r="P34" s="3">
        <v>612.7659912109375</v>
      </c>
      <c r="Q34" s="6">
        <f t="shared" si="1"/>
        <v>7.4999967877072846E-2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10000"/>
  </sheetPr>
  <dimension ref="A1:F50"/>
  <sheetViews>
    <sheetView workbookViewId="0">
      <selection activeCell="F31" sqref="F31"/>
    </sheetView>
  </sheetViews>
  <sheetFormatPr defaultRowHeight="15" x14ac:dyDescent="0.25"/>
  <cols>
    <col min="1" max="1" width="9.140625" style="8"/>
    <col min="2" max="2" width="28.7109375" style="8" bestFit="1" customWidth="1"/>
    <col min="3" max="16384" width="9.140625" style="8"/>
  </cols>
  <sheetData>
    <row r="1" spans="1:6" x14ac:dyDescent="0.25">
      <c r="A1" s="11" t="s">
        <v>13</v>
      </c>
      <c r="B1" s="8" t="s">
        <v>14</v>
      </c>
      <c r="F1" s="8" t="s">
        <v>15</v>
      </c>
    </row>
    <row r="2" spans="1:6" x14ac:dyDescent="0.25">
      <c r="A2" s="11" t="s">
        <v>16</v>
      </c>
      <c r="B2" s="15">
        <v>0.20639648437499999</v>
      </c>
    </row>
    <row r="3" spans="1:6" x14ac:dyDescent="0.25">
      <c r="A3" s="11" t="s">
        <v>17</v>
      </c>
      <c r="B3" s="15">
        <v>0.17939252376556397</v>
      </c>
    </row>
    <row r="4" spans="1:6" x14ac:dyDescent="0.25">
      <c r="A4" s="11" t="s">
        <v>18</v>
      </c>
      <c r="B4" s="15">
        <v>0.16465717077255249</v>
      </c>
    </row>
    <row r="5" spans="1:6" x14ac:dyDescent="0.25">
      <c r="A5" s="11" t="s">
        <v>19</v>
      </c>
      <c r="B5" s="15">
        <v>0.15297144412994385</v>
      </c>
    </row>
    <row r="6" spans="1:6" x14ac:dyDescent="0.25">
      <c r="A6" s="11" t="s">
        <v>20</v>
      </c>
      <c r="B6" s="15">
        <v>0.14998971462249755</v>
      </c>
    </row>
    <row r="7" spans="1:6" x14ac:dyDescent="0.25">
      <c r="A7" s="11" t="s">
        <v>21</v>
      </c>
      <c r="B7" s="15">
        <v>0.14596628189086913</v>
      </c>
    </row>
    <row r="8" spans="1:6" x14ac:dyDescent="0.25">
      <c r="A8" s="11" t="s">
        <v>22</v>
      </c>
      <c r="B8" s="15">
        <v>0.14441473960876464</v>
      </c>
    </row>
    <row r="9" spans="1:6" x14ac:dyDescent="0.25">
      <c r="A9" s="11" t="s">
        <v>23</v>
      </c>
      <c r="B9" s="15">
        <v>0.14194071292877197</v>
      </c>
    </row>
    <row r="10" spans="1:6" x14ac:dyDescent="0.25">
      <c r="A10" s="11" t="s">
        <v>24</v>
      </c>
      <c r="B10" s="15">
        <v>0.1399708843231201</v>
      </c>
    </row>
    <row r="11" spans="1:6" x14ac:dyDescent="0.25">
      <c r="A11" s="11" t="s">
        <v>25</v>
      </c>
      <c r="B11" s="15">
        <v>0.13924054622650148</v>
      </c>
    </row>
    <row r="12" spans="1:6" x14ac:dyDescent="0.25">
      <c r="A12" s="11" t="s">
        <v>26</v>
      </c>
      <c r="B12" s="15">
        <v>0.13141841888427735</v>
      </c>
    </row>
    <row r="13" spans="1:6" x14ac:dyDescent="0.25">
      <c r="A13" s="11" t="s">
        <v>27</v>
      </c>
      <c r="B13" s="15">
        <v>0.12771849155426027</v>
      </c>
    </row>
    <row r="14" spans="1:6" x14ac:dyDescent="0.25">
      <c r="A14" s="11" t="s">
        <v>28</v>
      </c>
      <c r="B14" s="15">
        <v>0.12682878196239472</v>
      </c>
    </row>
    <row r="15" spans="1:6" x14ac:dyDescent="0.25">
      <c r="A15" s="11" t="s">
        <v>29</v>
      </c>
      <c r="B15" s="15">
        <v>0.12476016998291016</v>
      </c>
    </row>
    <row r="16" spans="1:6" x14ac:dyDescent="0.25">
      <c r="A16" s="11" t="s">
        <v>30</v>
      </c>
      <c r="B16" s="15">
        <v>0.1220986795425415</v>
      </c>
    </row>
    <row r="17" spans="1:6" x14ac:dyDescent="0.25">
      <c r="A17" s="11" t="s">
        <v>31</v>
      </c>
      <c r="B17" s="15">
        <v>0.12145311832427978</v>
      </c>
    </row>
    <row r="18" spans="1:6" x14ac:dyDescent="0.25">
      <c r="A18" s="11" t="s">
        <v>32</v>
      </c>
      <c r="B18" s="15">
        <v>0.1204189920425415</v>
      </c>
      <c r="F18" s="8" t="s">
        <v>33</v>
      </c>
    </row>
    <row r="19" spans="1:6" x14ac:dyDescent="0.25">
      <c r="A19" s="11" t="s">
        <v>34</v>
      </c>
      <c r="B19" s="15">
        <v>0.11683370828628541</v>
      </c>
      <c r="F19" s="8" t="s">
        <v>35</v>
      </c>
    </row>
    <row r="20" spans="1:6" x14ac:dyDescent="0.25">
      <c r="A20" s="11" t="s">
        <v>36</v>
      </c>
      <c r="B20" s="15">
        <v>0.11598188638687133</v>
      </c>
      <c r="F20" s="16" t="s">
        <v>67</v>
      </c>
    </row>
    <row r="21" spans="1:6" x14ac:dyDescent="0.25">
      <c r="A21" s="11" t="s">
        <v>37</v>
      </c>
      <c r="B21" s="15">
        <v>0.11468217372894288</v>
      </c>
    </row>
    <row r="22" spans="1:6" x14ac:dyDescent="0.25">
      <c r="A22" s="11" t="s">
        <v>38</v>
      </c>
      <c r="B22" s="15">
        <v>0.11289837598800659</v>
      </c>
    </row>
    <row r="23" spans="1:6" x14ac:dyDescent="0.25">
      <c r="A23" s="11" t="s">
        <v>39</v>
      </c>
      <c r="B23" s="15">
        <v>0.10958578109741211</v>
      </c>
    </row>
    <row r="24" spans="1:6" x14ac:dyDescent="0.25">
      <c r="A24" s="11" t="s">
        <v>40</v>
      </c>
      <c r="B24" s="15">
        <v>0.10832847595214844</v>
      </c>
    </row>
    <row r="25" spans="1:6" x14ac:dyDescent="0.25">
      <c r="A25" s="11" t="s">
        <v>41</v>
      </c>
      <c r="B25" s="15">
        <v>0.10787793800234795</v>
      </c>
    </row>
    <row r="26" spans="1:6" x14ac:dyDescent="0.25">
      <c r="A26" s="11" t="s">
        <v>42</v>
      </c>
      <c r="B26" s="15">
        <v>0.10722486615180969</v>
      </c>
    </row>
    <row r="27" spans="1:6" x14ac:dyDescent="0.25">
      <c r="A27" s="11" t="s">
        <v>43</v>
      </c>
      <c r="B27" s="15">
        <v>0.10675848960876465</v>
      </c>
    </row>
    <row r="28" spans="1:6" x14ac:dyDescent="0.25">
      <c r="A28" s="11" t="s">
        <v>44</v>
      </c>
      <c r="B28" s="15">
        <v>0.10651119232177735</v>
      </c>
    </row>
    <row r="29" spans="1:6" x14ac:dyDescent="0.25">
      <c r="A29" s="11" t="s">
        <v>45</v>
      </c>
      <c r="B29" s="15">
        <v>0.10502400994300842</v>
      </c>
    </row>
    <row r="30" spans="1:6" x14ac:dyDescent="0.25">
      <c r="A30" s="11" t="s">
        <v>46</v>
      </c>
      <c r="B30" s="15">
        <v>0.1042545509338379</v>
      </c>
    </row>
    <row r="31" spans="1:6" x14ac:dyDescent="0.25">
      <c r="A31" s="11" t="s">
        <v>47</v>
      </c>
      <c r="B31" s="15">
        <v>0.10313334226608277</v>
      </c>
    </row>
    <row r="32" spans="1:6" x14ac:dyDescent="0.25">
      <c r="A32" s="11" t="s">
        <v>48</v>
      </c>
      <c r="B32" s="15">
        <v>0.10293138027191162</v>
      </c>
    </row>
    <row r="33" spans="1:2" x14ac:dyDescent="0.25">
      <c r="A33" s="11" t="s">
        <v>49</v>
      </c>
      <c r="B33" s="15">
        <v>0.10105620384216309</v>
      </c>
    </row>
    <row r="34" spans="1:2" x14ac:dyDescent="0.25">
      <c r="A34" s="11" t="s">
        <v>50</v>
      </c>
      <c r="B34" s="15">
        <v>9.9088106155395511E-2</v>
      </c>
    </row>
    <row r="35" spans="1:2" x14ac:dyDescent="0.25">
      <c r="A35" s="11" t="s">
        <v>51</v>
      </c>
      <c r="B35" s="15">
        <v>9.738275051116943E-2</v>
      </c>
    </row>
    <row r="36" spans="1:2" x14ac:dyDescent="0.25">
      <c r="A36" s="11" t="s">
        <v>52</v>
      </c>
      <c r="B36" s="15">
        <v>9.6587357521057127E-2</v>
      </c>
    </row>
    <row r="37" spans="1:2" x14ac:dyDescent="0.25">
      <c r="A37" s="11" t="s">
        <v>53</v>
      </c>
      <c r="B37" s="15">
        <v>9.5217914581298829E-2</v>
      </c>
    </row>
    <row r="38" spans="1:2" x14ac:dyDescent="0.25">
      <c r="A38" s="11" t="s">
        <v>54</v>
      </c>
      <c r="B38" s="15">
        <v>9.3472523689270018E-2</v>
      </c>
    </row>
    <row r="39" spans="1:2" x14ac:dyDescent="0.25">
      <c r="A39" s="11" t="s">
        <v>55</v>
      </c>
      <c r="B39" s="15">
        <v>9.214472770690918E-2</v>
      </c>
    </row>
    <row r="40" spans="1:2" x14ac:dyDescent="0.25">
      <c r="A40" s="11" t="s">
        <v>56</v>
      </c>
      <c r="B40" s="15">
        <v>9.088742733001709E-2</v>
      </c>
    </row>
    <row r="41" spans="1:2" x14ac:dyDescent="0.25">
      <c r="A41" s="11" t="s">
        <v>57</v>
      </c>
      <c r="B41" s="15">
        <v>9.0525517463684077E-2</v>
      </c>
    </row>
    <row r="42" spans="1:2" x14ac:dyDescent="0.25">
      <c r="A42" s="11" t="s">
        <v>58</v>
      </c>
      <c r="B42" s="15">
        <v>9.0224986076354985E-2</v>
      </c>
    </row>
    <row r="43" spans="1:2" x14ac:dyDescent="0.25">
      <c r="A43" s="11" t="s">
        <v>59</v>
      </c>
      <c r="B43" s="15">
        <v>8.9224996566772463E-2</v>
      </c>
    </row>
    <row r="44" spans="1:2" x14ac:dyDescent="0.25">
      <c r="A44" s="11" t="s">
        <v>60</v>
      </c>
      <c r="B44" s="15">
        <v>8.590418338775635E-2</v>
      </c>
    </row>
    <row r="45" spans="1:2" x14ac:dyDescent="0.25">
      <c r="A45" s="11" t="s">
        <v>61</v>
      </c>
      <c r="B45" s="15">
        <v>8.5735149383544929E-2</v>
      </c>
    </row>
    <row r="46" spans="1:2" x14ac:dyDescent="0.25">
      <c r="A46" s="11" t="s">
        <v>62</v>
      </c>
      <c r="B46" s="15">
        <v>8.5376466363668441E-2</v>
      </c>
    </row>
    <row r="47" spans="1:2" x14ac:dyDescent="0.25">
      <c r="A47" s="11" t="s">
        <v>63</v>
      </c>
      <c r="B47" s="15">
        <v>8.3674840927124017E-2</v>
      </c>
    </row>
    <row r="48" spans="1:2" x14ac:dyDescent="0.25">
      <c r="A48" s="11" t="s">
        <v>64</v>
      </c>
      <c r="B48" s="15">
        <v>8.2789552211761472E-2</v>
      </c>
    </row>
    <row r="49" spans="1:2" x14ac:dyDescent="0.25">
      <c r="A49" s="11" t="s">
        <v>65</v>
      </c>
      <c r="B49" s="15">
        <v>8.0155819384381169E-2</v>
      </c>
    </row>
    <row r="50" spans="1:2" x14ac:dyDescent="0.25">
      <c r="A50" s="11" t="s">
        <v>66</v>
      </c>
      <c r="B50" s="15">
        <v>7.9461103528738017E-2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10000"/>
  </sheetPr>
  <dimension ref="A1:I21"/>
  <sheetViews>
    <sheetView workbookViewId="0">
      <selection activeCell="C25" sqref="C25"/>
    </sheetView>
  </sheetViews>
  <sheetFormatPr defaultColWidth="8.85546875" defaultRowHeight="15" x14ac:dyDescent="0.25"/>
  <cols>
    <col min="1" max="1" width="26" style="8" customWidth="1"/>
    <col min="2" max="2" width="20.7109375" style="11" customWidth="1"/>
    <col min="3" max="3" width="25.7109375" style="11" customWidth="1"/>
    <col min="4" max="4" width="25.7109375" style="8" customWidth="1"/>
    <col min="5" max="5" width="8.85546875" style="8"/>
    <col min="6" max="6" width="8.85546875" style="13"/>
    <col min="7" max="7" width="14.5703125" style="8" customWidth="1"/>
    <col min="8" max="8" width="13.85546875" style="8" customWidth="1"/>
    <col min="9" max="9" width="17.140625" style="8" customWidth="1"/>
    <col min="10" max="16384" width="8.85546875" style="8"/>
  </cols>
  <sheetData>
    <row r="1" spans="1:9" x14ac:dyDescent="0.25">
      <c r="A1" s="8" t="s">
        <v>10</v>
      </c>
      <c r="B1" s="8"/>
      <c r="C1" s="8"/>
      <c r="G1" s="12" t="s">
        <v>3</v>
      </c>
      <c r="H1" s="12"/>
      <c r="I1" s="12"/>
    </row>
    <row r="2" spans="1:9" ht="17.25" customHeight="1" x14ac:dyDescent="0.4">
      <c r="B2" s="8"/>
      <c r="C2" s="8"/>
      <c r="F2" s="8"/>
      <c r="G2" s="14" t="s">
        <v>2</v>
      </c>
      <c r="H2" s="9" t="s">
        <v>6</v>
      </c>
      <c r="I2" s="9" t="s">
        <v>7</v>
      </c>
    </row>
    <row r="3" spans="1:9" x14ac:dyDescent="0.25">
      <c r="B3" s="8"/>
      <c r="C3" s="8"/>
      <c r="G3" s="11">
        <v>7.5</v>
      </c>
      <c r="H3" s="10">
        <v>1.5090000000000003E-2</v>
      </c>
      <c r="I3" s="10">
        <v>1.013E-2</v>
      </c>
    </row>
    <row r="4" spans="1:9" x14ac:dyDescent="0.25">
      <c r="B4" s="8"/>
      <c r="C4" s="8"/>
      <c r="G4" s="11">
        <v>10</v>
      </c>
      <c r="H4" s="10">
        <v>7.1400000000000005E-3</v>
      </c>
      <c r="I4" s="10">
        <v>3.7799999999999986E-3</v>
      </c>
    </row>
    <row r="5" spans="1:9" x14ac:dyDescent="0.25">
      <c r="B5" s="8"/>
      <c r="C5" s="8"/>
      <c r="G5" s="11">
        <v>12.5</v>
      </c>
      <c r="H5" s="10">
        <v>-8.0999999999999822E-4</v>
      </c>
      <c r="I5" s="10">
        <v>-2.5699999999999994E-3</v>
      </c>
    </row>
    <row r="6" spans="1:9" x14ac:dyDescent="0.25">
      <c r="B6" s="8"/>
      <c r="C6" s="8"/>
      <c r="G6" s="11">
        <v>15</v>
      </c>
      <c r="H6" s="10">
        <v>-8.759999999999997E-3</v>
      </c>
      <c r="I6" s="10">
        <v>-8.9200000000000008E-3</v>
      </c>
    </row>
    <row r="7" spans="1:9" x14ac:dyDescent="0.25">
      <c r="B7" s="8"/>
      <c r="C7" s="8"/>
      <c r="G7" s="11">
        <v>17.5</v>
      </c>
      <c r="H7" s="10">
        <v>-1.6710000000000003E-2</v>
      </c>
      <c r="I7" s="10">
        <v>-1.5270000000000002E-2</v>
      </c>
    </row>
    <row r="8" spans="1:9" x14ac:dyDescent="0.25">
      <c r="B8" s="8"/>
      <c r="C8" s="8"/>
      <c r="G8" s="11">
        <v>20</v>
      </c>
      <c r="H8" s="10">
        <v>-2.4660000000000001E-2</v>
      </c>
      <c r="I8" s="10">
        <v>-2.1620000000000004E-2</v>
      </c>
    </row>
    <row r="19" spans="1:1" x14ac:dyDescent="0.25">
      <c r="A19" s="8" t="s">
        <v>11</v>
      </c>
    </row>
    <row r="20" spans="1:1" x14ac:dyDescent="0.25">
      <c r="A20" s="8" t="s">
        <v>12</v>
      </c>
    </row>
    <row r="21" spans="1:1" x14ac:dyDescent="0.25">
      <c r="A21" s="16" t="s">
        <v>67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cafarema</cp:lastModifiedBy>
  <cp:lastPrinted>2014-09-19T18:55:47Z</cp:lastPrinted>
  <dcterms:created xsi:type="dcterms:W3CDTF">2014-09-09T14:45:28Z</dcterms:created>
  <dcterms:modified xsi:type="dcterms:W3CDTF">2015-10-22T19:03:07Z</dcterms:modified>
</cp:coreProperties>
</file>