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6 457s/Data download/"/>
    </mc:Choice>
  </mc:AlternateContent>
  <xr:revisionPtr revIDLastSave="0" documentId="13_ncr:1_{075D4BFF-BD8C-BF48-9C4E-97D05F43CA28}" xr6:coauthVersionLast="46" xr6:coauthVersionMax="46" xr10:uidLastSave="{00000000-0000-0000-0000-000000000000}"/>
  <bookViews>
    <workbookView xWindow="80" yWindow="500" windowWidth="26180" windowHeight="20940" xr2:uid="{00000000-000D-0000-FFFF-FFFF00000000}"/>
  </bookViews>
  <sheets>
    <sheet name="Figure 1" sheetId="8" r:id="rId1"/>
    <sheet name="Figure 2" sheetId="2" r:id="rId2"/>
    <sheet name="Figure 3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0" l="1"/>
  <c r="B28" i="10"/>
  <c r="B27" i="10"/>
  <c r="B26" i="10"/>
</calcChain>
</file>

<file path=xl/sharedStrings.xml><?xml version="1.0" encoding="utf-8"?>
<sst xmlns="http://schemas.openxmlformats.org/spreadsheetml/2006/main" count="30" uniqueCount="26">
  <si>
    <t>K-12 teacher</t>
  </si>
  <si>
    <t>School district employee</t>
  </si>
  <si>
    <t>University faculty</t>
  </si>
  <si>
    <t>General employee</t>
  </si>
  <si>
    <t>Protective services</t>
  </si>
  <si>
    <t>SIPP</t>
  </si>
  <si>
    <t>PPD</t>
  </si>
  <si>
    <t>Year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</si>
  <si>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</si>
  <si>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Occupational Distribution of Analysis Sample, 2003-2012</t>
    </r>
  </si>
  <si>
    <r>
      <t>Sources</t>
    </r>
    <r>
      <rPr>
        <sz val="10"/>
        <color theme="1"/>
        <rFont val="Times New Roman"/>
        <family val="1"/>
      </rPr>
      <t>: Authors’ estimates from the SIPP 2003-2012; and the PPD 2003-2012.</t>
    </r>
  </si>
  <si>
    <t>Variable</t>
  </si>
  <si>
    <t>Coefficient</t>
  </si>
  <si>
    <t>Significant?</t>
  </si>
  <si>
    <t>No</t>
  </si>
  <si>
    <t>Reports Social Security coverage</t>
  </si>
  <si>
    <t>Yes</t>
  </si>
  <si>
    <r>
      <t>Sources</t>
    </r>
    <r>
      <rPr>
        <sz val="10"/>
        <color rgb="FF000000"/>
        <rFont val="Times New Roman"/>
        <family val="1"/>
      </rPr>
      <t>: Authors’ estimates from the SIPP (2003-2012); and the PPD (2003-2012).</t>
    </r>
  </si>
  <si>
    <t xml:space="preserve">Pension's funded ratio in bottom third </t>
  </si>
  <si>
    <t>1-percentage-point increase in the employee contribution rate</t>
  </si>
  <si>
    <t>1-percentage-point increase in the employer contribution rate</t>
  </si>
  <si>
    <r>
      <t xml:space="preserve">Figure 1. </t>
    </r>
    <r>
      <rPr>
        <i/>
        <sz val="12"/>
        <color theme="1"/>
        <rFont val="Times New Roman"/>
        <family val="1"/>
      </rPr>
      <t>Percentage of Employees with Social Security Coverage, 2003-2012</t>
    </r>
  </si>
  <si>
    <t>Note: Protective services includes police, fire, and corrections.</t>
  </si>
  <si>
    <t>Note: Solid bars are significant at the 1-percent level.</t>
  </si>
  <si>
    <r>
      <t xml:space="preserve">Figure 3. </t>
    </r>
    <r>
      <rPr>
        <i/>
        <sz val="12"/>
        <color theme="1"/>
        <rFont val="Times New Roman"/>
        <family val="1"/>
      </rPr>
      <t>Effect of Select Characteristics on Participation in a Supplemental Plan, 2003-2012</t>
    </r>
  </si>
  <si>
    <r>
      <t xml:space="preserve">Sources: </t>
    </r>
    <r>
      <rPr>
        <sz val="10"/>
        <color theme="1"/>
        <rFont val="Times New Roman"/>
        <family val="1"/>
      </rPr>
      <t xml:space="preserve">Authors’ estimates from the U.S. Census Bureau, </t>
    </r>
    <r>
      <rPr>
        <i/>
        <sz val="10"/>
        <color theme="1"/>
        <rFont val="Times New Roman"/>
        <family val="1"/>
      </rPr>
      <t>Survey of Income and Program Participation</t>
    </r>
    <r>
      <rPr>
        <sz val="10"/>
        <color theme="1"/>
        <rFont val="Times New Roman"/>
        <family val="1"/>
      </rPr>
      <t xml:space="preserve"> (SIPP) (2003-2012); and the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(PPD) (2003-2012).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</si>
</sst>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20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9" fontId="3" fillId="0" borderId="0" xfId="1" applyFont="1"/>
    <xf numFmtId="9" fontId="3" fillId="0" borderId="0" xfId="1" applyFont="1" applyAlignment="1">
      <alignment horizontal="center"/>
    </xf>
    <xf numFmtId="9" fontId="3" fillId="0" borderId="1" xfId="1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Border="1"/>
    <xf numFmtId="9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0" applyFont="1" applyBorder="1"/>
    <xf numFmtId="9" fontId="3" fillId="0" borderId="3" xfId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8" fillId="0" borderId="0" xfId="0" applyFont="1"/>
    <xf numFmtId="0" fontId="1" fillId="0" borderId="0" xfId="2"/>
    <xf numFmtId="0" fontId="9" fillId="0" borderId="0" xfId="2" applyFont="1"/>
    <xf numFmtId="0" fontId="10" fillId="0" borderId="0" xfId="0" applyFont="1" applyAlignment="1">
      <alignment vertical="center"/>
    </xf>
    <xf numFmtId="0" fontId="1" fillId="0" borderId="0" xfId="2" applyAlignment="1">
      <alignment horizont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2" applyFont="1"/>
  </cellXfs>
  <cellStyles count="3">
    <cellStyle name="Normal" xfId="0" builtinId="0"/>
    <cellStyle name="Normal 2" xfId="2" xr:uid="{97EC2444-73E8-5340-AA9C-4107BE374100}"/>
    <cellStyle name="Percent" xfId="1" builtinId="5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2.8561429821272341E-2"/>
          <c:w val="0.88086351706036747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SIPP</c:v>
                </c:pt>
              </c:strCache>
            </c:strRef>
          </c:tx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0</c:formatCode>
                <c:ptCount val="4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</c:numCache>
            </c:numRef>
          </c:cat>
          <c:val>
            <c:numRef>
              <c:f>'Figure 1'!$B$27:$B$30</c:f>
              <c:numCache>
                <c:formatCode>0%</c:formatCode>
                <c:ptCount val="4"/>
                <c:pt idx="0">
                  <c:v>0.86244451999664307</c:v>
                </c:pt>
                <c:pt idx="1">
                  <c:v>0.87116992473602295</c:v>
                </c:pt>
                <c:pt idx="2">
                  <c:v>0.82589703798294067</c:v>
                </c:pt>
                <c:pt idx="3">
                  <c:v>0.81252557039260864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B6-A845-8BF6-C5B3DF6C9CCF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PPD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3364797334814E-2"/>
                  <c:y val="-1.76824089000277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4C-C74B-9F3F-7685F5B75496}"/>
                </c:ext>
              </c:extLst>
            </c:dLbl>
            <c:dLbl>
              <c:idx val="1"/>
              <c:layout>
                <c:manualLayout>
                  <c:x val="1.3881177123820049E-2"/>
                  <c:y val="-1.76824089000277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15102720710715E-2"/>
                      <c:h val="6.7091049382716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54C-C74B-9F3F-7685F5B75496}"/>
                </c:ext>
              </c:extLst>
            </c:dLbl>
            <c:dLbl>
              <c:idx val="2"/>
              <c:layout>
                <c:manualLayout>
                  <c:x val="1.6657412548584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4C-C74B-9F3F-7685F5B75496}"/>
                </c:ext>
              </c:extLst>
            </c:dLbl>
            <c:dLbl>
              <c:idx val="3"/>
              <c:layout>
                <c:manualLayout>
                  <c:x val="2.2216004232119512E-2"/>
                  <c:y val="3.9682973656070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C-C74B-9F3F-7685F5B754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0</c:formatCode>
                <c:ptCount val="4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</c:numCache>
            </c:numRef>
          </c:cat>
          <c:val>
            <c:numRef>
              <c:f>'Figure 1'!$C$27:$C$30</c:f>
              <c:numCache>
                <c:formatCode>0%</c:formatCode>
                <c:ptCount val="4"/>
                <c:pt idx="0">
                  <c:v>0.77118003368377686</c:v>
                </c:pt>
                <c:pt idx="1">
                  <c:v>0.7952229380607605</c:v>
                </c:pt>
                <c:pt idx="2">
                  <c:v>0.77513229846954346</c:v>
                </c:pt>
                <c:pt idx="3">
                  <c:v>0.7814871072769165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B6-A845-8BF6-C5B3DF6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3778320"/>
        <c:axId val="263778712"/>
      </c:barChart>
      <c:catAx>
        <c:axId val="263778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3778712"/>
        <c:crosses val="autoZero"/>
        <c:auto val="1"/>
        <c:lblAlgn val="ctr"/>
        <c:lblOffset val="100"/>
        <c:noMultiLvlLbl val="0"/>
      </c:catAx>
      <c:valAx>
        <c:axId val="2637787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377832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4730246101247344"/>
          <c:y val="4.1050493688288947E-2"/>
          <c:w val="0.24984829075710344"/>
          <c:h val="6.778402699662541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23446584143722"/>
          <c:y val="0.12358979663863501"/>
          <c:w val="0.53050635508144628"/>
          <c:h val="0.7395930947194197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C5-5843-ABE3-4BCD9CDFA217}"/>
              </c:ext>
            </c:extLst>
          </c:dPt>
          <c:dPt>
            <c:idx val="1"/>
            <c:bubble3D val="0"/>
            <c:spPr>
              <a:solidFill>
                <a:srgbClr val="7F0000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C5-5843-ABE3-4BCD9CDFA217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C5-5843-ABE3-4BCD9CDFA217}"/>
              </c:ext>
            </c:extLst>
          </c:dPt>
          <c:dPt>
            <c:idx val="3"/>
            <c:bubble3D val="0"/>
            <c:spPr>
              <a:pattFill prst="wdDnDiag">
                <a:fgClr>
                  <a:srgbClr val="7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C5-5843-ABE3-4BCD9CDFA217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C5-5843-ABE3-4BCD9CDFA217}"/>
              </c:ext>
            </c:extLst>
          </c:dPt>
          <c:dLbls>
            <c:dLbl>
              <c:idx val="0"/>
              <c:layout>
                <c:manualLayout>
                  <c:x val="-0.11388867016622928"/>
                  <c:y val="0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872CF748-A51F-3946-9AA8-BA9525C8DB06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16A6F524-CCBB-1E4D-971F-B3769569A902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36111111111113"/>
                      <c:h val="0.1474770341207348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3C5-5843-ABE3-4BCD9CDFA217}"/>
                </c:ext>
              </c:extLst>
            </c:dLbl>
            <c:dLbl>
              <c:idx val="1"/>
              <c:layout>
                <c:manualLayout>
                  <c:x val="-1.091188435148489E-7"/>
                  <c:y val="5.0231839258114377E-2"/>
                </c:manualLayout>
              </c:layout>
              <c:tx>
                <c:rich>
                  <a:bodyPr/>
                  <a:lstStyle/>
                  <a:p>
                    <a:fld id="{E49899A0-E7FE-1649-9F2F-DB98A0D8984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panose="02010504040101020104" pitchFamily="2" charset="77"/>
                      </a:rPr>
                      <a:t>, </a:t>
                    </a:r>
                    <a:fld id="{3A84B94F-C9B9-BF4B-95A1-54FB50D2F87C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6172353455818"/>
                      <c:h val="0.189126984126984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3C5-5843-ABE3-4BCD9CDFA217}"/>
                </c:ext>
              </c:extLst>
            </c:dLbl>
            <c:dLbl>
              <c:idx val="2"/>
              <c:layout>
                <c:manualLayout>
                  <c:x val="-4.3404638860275506E-2"/>
                  <c:y val="-2.1634375494407866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BDB13CAA-3E47-5F4C-97DA-8A1420909DE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0D4C0DF9-E227-2642-A503-EB2FC6691CB6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853732737398959"/>
                      <c:h val="0.204316104613662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3C5-5843-ABE3-4BCD9CDFA217}"/>
                </c:ext>
              </c:extLst>
            </c:dLbl>
            <c:dLbl>
              <c:idx val="3"/>
              <c:layout>
                <c:manualLayout>
                  <c:x val="4.9913686994779702E-2"/>
                  <c:y val="3.8635312587472163E-3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F0571DA7-8AF3-A34A-9201-F4ED607B3020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DE8A66C2-1871-B24F-8D72-890B3FA4B540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0563751593129"/>
                      <c:h val="0.135533169443464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3C5-5843-ABE3-4BCD9CDFA217}"/>
                </c:ext>
              </c:extLst>
            </c:dLbl>
            <c:dLbl>
              <c:idx val="4"/>
              <c:layout>
                <c:manualLayout>
                  <c:x val="5.1827085915812626E-3"/>
                  <c:y val="7.9892508123501557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6CBA4038-C9FB-D849-AC11-B488AB1D8899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011038AA-E164-1B44-8133-817F244396D0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40846238455226"/>
                      <c:h val="0.198402986527765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B3C5-5843-ABE3-4BCD9CDFA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2'!$A$27:$A$31</c:f>
              <c:strCache>
                <c:ptCount val="5"/>
                <c:pt idx="0">
                  <c:v>Protective services</c:v>
                </c:pt>
                <c:pt idx="1">
                  <c:v>K-12 teacher</c:v>
                </c:pt>
                <c:pt idx="2">
                  <c:v>School district employee</c:v>
                </c:pt>
                <c:pt idx="3">
                  <c:v>University faculty</c:v>
                </c:pt>
                <c:pt idx="4">
                  <c:v>General employee</c:v>
                </c:pt>
              </c:strCache>
            </c:strRef>
          </c:cat>
          <c:val>
            <c:numRef>
              <c:f>'Figure 2'!$B$27:$B$31</c:f>
              <c:numCache>
                <c:formatCode>0%</c:formatCode>
                <c:ptCount val="5"/>
                <c:pt idx="0">
                  <c:v>7.7513355900808961E-2</c:v>
                </c:pt>
                <c:pt idx="1">
                  <c:v>0.24060223073187009</c:v>
                </c:pt>
                <c:pt idx="2">
                  <c:v>0.16542010802618215</c:v>
                </c:pt>
                <c:pt idx="3">
                  <c:v>7.8484703852257254E-2</c:v>
                </c:pt>
                <c:pt idx="4">
                  <c:v>0.43797960148888154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3C5-5843-ABE3-4BCD9CDF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880949256342959"/>
          <c:y val="1.767001567310034E-2"/>
          <c:w val="0.45800940507436572"/>
          <c:h val="0.810440407875264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B-FA4D-9FD2-4469C33323B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EB-FA4D-9FD2-4469C33323B4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EB-FA4D-9FD2-4469C33323B4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EB-FA4D-9FD2-4469C33323B4}"/>
              </c:ext>
            </c:extLst>
          </c:dPt>
          <c:dLbls>
            <c:dLbl>
              <c:idx val="0"/>
              <c:layout>
                <c:manualLayout>
                  <c:x val="-2.77755905511811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B-FA4D-9FD2-4469C33323B4}"/>
                </c:ext>
              </c:extLst>
            </c:dLbl>
            <c:dLbl>
              <c:idx val="1"/>
              <c:layout>
                <c:manualLayout>
                  <c:x val="0"/>
                  <c:y val="-7.2692789641351262E-17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 rIns="0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5AEB-FA4D-9FD2-4469C33323B4}"/>
                </c:ext>
              </c:extLst>
            </c:dLbl>
            <c:dLbl>
              <c:idx val="2"/>
              <c:layout>
                <c:manualLayout>
                  <c:x val="-3.2845034995625549E-2"/>
                  <c:y val="5.5386613548798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998622047244092"/>
                      <c:h val="7.25502194858473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EB-FA4D-9FD2-4469C33323B4}"/>
                </c:ext>
              </c:extLst>
            </c:dLbl>
            <c:dLbl>
              <c:idx val="3"/>
              <c:layout>
                <c:manualLayout>
                  <c:x val="2.1872265966754156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EB-FA4D-9FD2-4469C33323B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 rIns="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3'!$A$26:$A$29</c:f>
              <c:strCache>
                <c:ptCount val="4"/>
                <c:pt idx="0">
                  <c:v>Reports Social Security coverage</c:v>
                </c:pt>
                <c:pt idx="1">
                  <c:v>Pension's funded ratio in bottom third </c:v>
                </c:pt>
                <c:pt idx="2">
                  <c:v>1-percentage-point increase in the employee contribution rate</c:v>
                </c:pt>
                <c:pt idx="3">
                  <c:v>1-percentage-point increase in the employer contribution rate</c:v>
                </c:pt>
              </c:strCache>
            </c:strRef>
          </c:cat>
          <c:val>
            <c:numRef>
              <c:f>'Figure 3'!$B$26:$B$29</c:f>
              <c:numCache>
                <c:formatCode>General</c:formatCode>
                <c:ptCount val="4"/>
                <c:pt idx="0">
                  <c:v>-0.28999999999999998</c:v>
                </c:pt>
                <c:pt idx="1">
                  <c:v>0.89</c:v>
                </c:pt>
                <c:pt idx="2">
                  <c:v>-0.45999999999999996</c:v>
                </c:pt>
                <c:pt idx="3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EB-FA4D-9FD2-4469C333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525056"/>
        <c:axId val="933284736"/>
      </c:barChart>
      <c:catAx>
        <c:axId val="66252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3284736"/>
        <c:crosses val="autoZero"/>
        <c:auto val="1"/>
        <c:lblAlgn val="ctr"/>
        <c:lblOffset val="100"/>
        <c:noMultiLvlLbl val="0"/>
      </c:catAx>
      <c:valAx>
        <c:axId val="933284736"/>
        <c:scaling>
          <c:orientation val="minMax"/>
          <c:max val="1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0.53843044619422575"/>
              <c:y val="0.9251365932549470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2525056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5</xdr:col>
      <xdr:colOff>12700</xdr:colOff>
      <xdr:row>19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201612</xdr:rowOff>
    </xdr:from>
    <xdr:to>
      <xdr:col>5</xdr:col>
      <xdr:colOff>139700</xdr:colOff>
      <xdr:row>19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38100</xdr:rowOff>
    </xdr:from>
    <xdr:to>
      <xdr:col>1</xdr:col>
      <xdr:colOff>285750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6AC7D-36D4-5142-9702-AE1BA07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tabSelected="1" zoomScale="125" zoomScaleNormal="125" workbookViewId="0"/>
  </sheetViews>
  <sheetFormatPr baseColWidth="10" defaultColWidth="9.1640625" defaultRowHeight="14" x14ac:dyDescent="0.15"/>
  <cols>
    <col min="1" max="1" width="12.5" style="1" customWidth="1"/>
    <col min="2" max="2" width="14.1640625" style="1" customWidth="1"/>
    <col min="3" max="3" width="14.83203125" style="1" customWidth="1"/>
    <col min="4" max="16384" width="9.1640625" style="1"/>
  </cols>
  <sheetData>
    <row r="1" spans="1:3" ht="16" x14ac:dyDescent="0.15">
      <c r="A1" s="9" t="s">
        <v>21</v>
      </c>
      <c r="B1" s="8"/>
      <c r="C1" s="8"/>
    </row>
    <row r="2" spans="1:3" x14ac:dyDescent="0.15">
      <c r="A2" s="7"/>
      <c r="B2" s="7"/>
      <c r="C2" s="7"/>
    </row>
    <row r="22" spans="1:3" x14ac:dyDescent="0.15">
      <c r="A22" s="21" t="s">
        <v>25</v>
      </c>
    </row>
    <row r="23" spans="1:3" x14ac:dyDescent="0.15">
      <c r="A23" s="21" t="s">
        <v>8</v>
      </c>
    </row>
    <row r="24" spans="1:3" ht="16" x14ac:dyDescent="0.2">
      <c r="A24" s="6"/>
    </row>
    <row r="26" spans="1:3" x14ac:dyDescent="0.15">
      <c r="A26" s="18" t="s">
        <v>7</v>
      </c>
      <c r="B26" s="12" t="s">
        <v>5</v>
      </c>
      <c r="C26" s="12" t="s">
        <v>6</v>
      </c>
    </row>
    <row r="27" spans="1:3" x14ac:dyDescent="0.15">
      <c r="A27" s="19">
        <v>2003</v>
      </c>
      <c r="B27" s="4">
        <v>0.86244451999664307</v>
      </c>
      <c r="C27" s="4">
        <v>0.77118003368377686</v>
      </c>
    </row>
    <row r="28" spans="1:3" x14ac:dyDescent="0.15">
      <c r="A28" s="19">
        <v>2006</v>
      </c>
      <c r="B28" s="4">
        <v>0.87116992473602295</v>
      </c>
      <c r="C28" s="4">
        <v>0.7952229380607605</v>
      </c>
    </row>
    <row r="29" spans="1:3" x14ac:dyDescent="0.15">
      <c r="A29" s="19">
        <v>2009</v>
      </c>
      <c r="B29" s="4">
        <v>0.82589703798294067</v>
      </c>
      <c r="C29" s="4">
        <v>0.77513229846954346</v>
      </c>
    </row>
    <row r="30" spans="1:3" x14ac:dyDescent="0.15">
      <c r="A30" s="20">
        <v>2012</v>
      </c>
      <c r="B30" s="5">
        <v>0.81252557039260864</v>
      </c>
      <c r="C30" s="5">
        <v>0.7814871072769165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zoomScale="125" zoomScaleNormal="125" workbookViewId="0"/>
  </sheetViews>
  <sheetFormatPr baseColWidth="10" defaultColWidth="9.1640625" defaultRowHeight="14" x14ac:dyDescent="0.15"/>
  <cols>
    <col min="1" max="1" width="22" style="1" customWidth="1"/>
    <col min="2" max="16384" width="9.1640625" style="1"/>
  </cols>
  <sheetData>
    <row r="1" spans="1:5" ht="16" x14ac:dyDescent="0.15">
      <c r="A1" s="9" t="s">
        <v>9</v>
      </c>
    </row>
    <row r="2" spans="1:5" ht="16" x14ac:dyDescent="0.15">
      <c r="A2" s="9"/>
    </row>
    <row r="11" spans="1:5" x14ac:dyDescent="0.15">
      <c r="B11" s="3"/>
      <c r="C11" s="3"/>
      <c r="E11" s="2"/>
    </row>
    <row r="22" spans="1:3" x14ac:dyDescent="0.15">
      <c r="A22" s="13" t="s">
        <v>22</v>
      </c>
    </row>
    <row r="23" spans="1:3" x14ac:dyDescent="0.15">
      <c r="A23" s="14" t="s">
        <v>10</v>
      </c>
    </row>
    <row r="24" spans="1:3" x14ac:dyDescent="0.15">
      <c r="A24" s="21" t="s">
        <v>8</v>
      </c>
    </row>
    <row r="25" spans="1:3" ht="16" x14ac:dyDescent="0.2">
      <c r="A25" s="6"/>
    </row>
    <row r="27" spans="1:3" x14ac:dyDescent="0.15">
      <c r="A27" s="15" t="s">
        <v>4</v>
      </c>
      <c r="B27" s="16">
        <v>7.7513355900808961E-2</v>
      </c>
    </row>
    <row r="28" spans="1:3" x14ac:dyDescent="0.15">
      <c r="A28" s="10" t="s">
        <v>0</v>
      </c>
      <c r="B28" s="11">
        <v>0.24060223073187009</v>
      </c>
    </row>
    <row r="29" spans="1:3" x14ac:dyDescent="0.15">
      <c r="A29" s="10" t="s">
        <v>1</v>
      </c>
      <c r="B29" s="11">
        <v>0.16542010802618215</v>
      </c>
    </row>
    <row r="30" spans="1:3" x14ac:dyDescent="0.15">
      <c r="A30" s="10" t="s">
        <v>2</v>
      </c>
      <c r="B30" s="11">
        <v>7.8484703852257254E-2</v>
      </c>
      <c r="C30" s="3"/>
    </row>
    <row r="31" spans="1:3" x14ac:dyDescent="0.15">
      <c r="A31" s="17" t="s">
        <v>3</v>
      </c>
      <c r="B31" s="5">
        <v>0.43797960148888154</v>
      </c>
      <c r="C31" s="3"/>
    </row>
    <row r="32" spans="1:3" x14ac:dyDescent="0.15">
      <c r="B32" s="3"/>
      <c r="C32" s="3"/>
    </row>
    <row r="33" spans="2:5" x14ac:dyDescent="0.15">
      <c r="B33" s="3"/>
      <c r="C33" s="3"/>
    </row>
    <row r="34" spans="2:5" x14ac:dyDescent="0.15">
      <c r="B34" s="3"/>
      <c r="C34" s="3"/>
    </row>
    <row r="35" spans="2:5" x14ac:dyDescent="0.15">
      <c r="B35" s="3"/>
      <c r="C35" s="3"/>
      <c r="E3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98E6-DF4E-6F44-AF18-E28C092F7829}">
  <dimension ref="A1:F29"/>
  <sheetViews>
    <sheetView zoomScale="125" zoomScaleNormal="125" workbookViewId="0"/>
  </sheetViews>
  <sheetFormatPr baseColWidth="10" defaultRowHeight="16" x14ac:dyDescent="0.2"/>
  <cols>
    <col min="1" max="1" width="56.6640625" style="22" customWidth="1"/>
    <col min="2" max="3" width="10.83203125" style="25"/>
    <col min="4" max="16384" width="10.83203125" style="22"/>
  </cols>
  <sheetData>
    <row r="1" spans="1:6" x14ac:dyDescent="0.2">
      <c r="A1" s="9" t="s">
        <v>24</v>
      </c>
    </row>
    <row r="2" spans="1:6" x14ac:dyDescent="0.2">
      <c r="A2" s="24"/>
    </row>
    <row r="3" spans="1:6" ht="19" customHeight="1" x14ac:dyDescent="0.25">
      <c r="F3" s="23"/>
    </row>
    <row r="20" spans="1:3" x14ac:dyDescent="0.2">
      <c r="A20" s="33" t="s">
        <v>23</v>
      </c>
    </row>
    <row r="21" spans="1:3" x14ac:dyDescent="0.2">
      <c r="A21" s="32" t="s">
        <v>17</v>
      </c>
    </row>
    <row r="22" spans="1:3" x14ac:dyDescent="0.2">
      <c r="A22" s="21" t="s">
        <v>8</v>
      </c>
    </row>
    <row r="25" spans="1:3" x14ac:dyDescent="0.2">
      <c r="A25" s="30" t="s">
        <v>11</v>
      </c>
      <c r="B25" s="31" t="s">
        <v>12</v>
      </c>
      <c r="C25" s="31" t="s">
        <v>13</v>
      </c>
    </row>
    <row r="26" spans="1:3" x14ac:dyDescent="0.2">
      <c r="A26" s="26" t="s">
        <v>15</v>
      </c>
      <c r="B26" s="27">
        <f>-0.0029*100</f>
        <v>-0.28999999999999998</v>
      </c>
      <c r="C26" s="27" t="s">
        <v>14</v>
      </c>
    </row>
    <row r="27" spans="1:3" x14ac:dyDescent="0.2">
      <c r="A27" s="26" t="s">
        <v>18</v>
      </c>
      <c r="B27" s="27">
        <f>0.0089*100</f>
        <v>0.89</v>
      </c>
      <c r="C27" s="27" t="s">
        <v>14</v>
      </c>
    </row>
    <row r="28" spans="1:3" x14ac:dyDescent="0.2">
      <c r="A28" s="26" t="s">
        <v>19</v>
      </c>
      <c r="B28" s="27">
        <f>-0.0046*100</f>
        <v>-0.45999999999999996</v>
      </c>
      <c r="C28" s="27" t="s">
        <v>16</v>
      </c>
    </row>
    <row r="29" spans="1:3" x14ac:dyDescent="0.2">
      <c r="A29" s="28" t="s">
        <v>20</v>
      </c>
      <c r="B29" s="29">
        <f>-0.0019*100</f>
        <v>-0.19</v>
      </c>
      <c r="C29" s="29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Amy Grzybowski</cp:lastModifiedBy>
  <dcterms:created xsi:type="dcterms:W3CDTF">2020-08-05T17:58:22Z</dcterms:created>
  <dcterms:modified xsi:type="dcterms:W3CDTF">2021-03-08T15:40:20Z</dcterms:modified>
</cp:coreProperties>
</file>