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13/"/>
    </mc:Choice>
  </mc:AlternateContent>
  <xr:revisionPtr revIDLastSave="0" documentId="13_ncr:1_{7A021885-01F0-4845-9D13-9D96D1396E42}" xr6:coauthVersionLast="47" xr6:coauthVersionMax="47" xr10:uidLastSave="{00000000-0000-0000-0000-000000000000}"/>
  <bookViews>
    <workbookView xWindow="14620" yWindow="520" windowWidth="26280" windowHeight="20480" activeTab="2" xr2:uid="{C3E1579F-8E15-4E43-8145-FA49E347BDDA}"/>
  </bookViews>
  <sheets>
    <sheet name="Data" sheetId="1" state="hidden" r:id="rId1"/>
    <sheet name="Graphs" sheetId="2" state="hidden" r:id="rId2"/>
    <sheet name="Figure 1" sheetId="3" r:id="rId3"/>
    <sheet name="Figure 2" sheetId="7" r:id="rId4"/>
    <sheet name="Figure A1" sheetId="6" r:id="rId5"/>
    <sheet name="Figure A2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6" i="1"/>
  <c r="B26" i="1"/>
  <c r="B25" i="1"/>
  <c r="A24" i="1"/>
  <c r="J21" i="2" s="1"/>
  <c r="C21" i="1"/>
  <c r="B21" i="1"/>
  <c r="C20" i="1"/>
  <c r="B20" i="1"/>
  <c r="A19" i="1"/>
  <c r="J1" i="2" s="1"/>
  <c r="C15" i="1"/>
  <c r="C16" i="1"/>
  <c r="B16" i="1"/>
  <c r="B15" i="1"/>
  <c r="A14" i="1"/>
  <c r="A21" i="2" s="1"/>
  <c r="A9" i="1"/>
  <c r="A1" i="2" s="1"/>
  <c r="C11" i="1"/>
  <c r="B11" i="1"/>
  <c r="C10" i="1"/>
  <c r="B10" i="1"/>
</calcChain>
</file>

<file path=xl/sharedStrings.xml><?xml version="1.0" encoding="utf-8"?>
<sst xmlns="http://schemas.openxmlformats.org/spreadsheetml/2006/main" count="58" uniqueCount="25">
  <si>
    <t>Took time off and returned to work</t>
  </si>
  <si>
    <t>Left employment</t>
  </si>
  <si>
    <t>Applied for SSDI</t>
  </si>
  <si>
    <t>Receiving SSDI</t>
  </si>
  <si>
    <t>Marginal, no mandate</t>
  </si>
  <si>
    <t>Marginal, mandate</t>
  </si>
  <si>
    <t>No Mandate</t>
  </si>
  <si>
    <t>Mandate</t>
  </si>
  <si>
    <t>Marginal</t>
  </si>
  <si>
    <t>Not Marginal</t>
  </si>
  <si>
    <t>Not marginal, no mandate</t>
  </si>
  <si>
    <t>Nor marginal, mandate</t>
  </si>
  <si>
    <t>Employed</t>
  </si>
  <si>
    <t>Applied for DI</t>
  </si>
  <si>
    <t>Received DI</t>
  </si>
  <si>
    <t>Before</t>
  </si>
  <si>
    <t>After</t>
  </si>
  <si>
    <t>No TDI mandate</t>
  </si>
  <si>
    <t>TDI mandate</t>
  </si>
  <si>
    <r>
      <t xml:space="preserve">Figure 1. </t>
    </r>
    <r>
      <rPr>
        <i/>
        <sz val="12"/>
        <color theme="1"/>
        <rFont val="Times New Roman"/>
        <family val="1"/>
      </rPr>
      <t>Employment and DI Application Rate of Potential DI Applicants, Four Years After Disability Onset, by State of Residence, 1992-2020</t>
    </r>
  </si>
  <si>
    <r>
      <t>Source:</t>
    </r>
    <r>
      <rPr>
        <sz val="10"/>
        <color theme="1"/>
        <rFont val="Times New Roman"/>
        <family val="1"/>
      </rPr>
      <t xml:space="preserve"> Authors’ estimates from the HRS (1992-2020).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</si>
  <si>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</si>
  <si>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Employment and DI Application Rate of Workers Ineligible for DI, Four Years after Disability Onset, by State of Residence, 1992-2020</t>
    </r>
  </si>
  <si>
    <r>
      <t xml:space="preserve">Figure A1. </t>
    </r>
    <r>
      <rPr>
        <i/>
        <sz val="12"/>
        <color theme="1"/>
        <rFont val="Times New Roman"/>
        <family val="1"/>
      </rPr>
      <t>Employment of Spouses of Potential DI Applicants, Before and Four Years After Disability Onset, by State of Residence, 1992-2020</t>
    </r>
  </si>
  <si>
    <r>
      <t xml:space="preserve">Figure A2. </t>
    </r>
    <r>
      <rPr>
        <i/>
        <sz val="12"/>
        <color theme="1"/>
        <rFont val="Times New Roman"/>
        <family val="1"/>
      </rPr>
      <t>Employment of Spouses of Ineligible Workers, Before and Four Years After Disability Onset, by State of Residence, 1992-2020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</si>
</sst>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NumberFormat="1" applyFont="1"/>
    <xf numFmtId="9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9" fontId="2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Border="1"/>
    <xf numFmtId="9" fontId="2" fillId="0" borderId="0" xfId="1" applyFont="1" applyBorder="1" applyAlignment="1">
      <alignment horizontal="center"/>
    </xf>
    <xf numFmtId="0" fontId="2" fillId="0" borderId="3" xfId="0" applyFont="1" applyBorder="1"/>
    <xf numFmtId="9" fontId="2" fillId="0" borderId="3" xfId="1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9" fontId="2" fillId="0" borderId="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9" fontId="2" fillId="0" borderId="3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Data!$B$9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5-45B3-9011-3E7801E569B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Data!$A$10:$A$11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Data!$B$10:$B$11</c:f>
              <c:numCache>
                <c:formatCode>0%</c:formatCode>
                <c:ptCount val="2"/>
                <c:pt idx="0">
                  <c:v>6.7000000000000004E-2</c:v>
                </c:pt>
                <c:pt idx="1">
                  <c:v>8.5999999999999993E-2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5B3-9011-3E7801E569B2}"/>
            </c:ext>
          </c:extLst>
        </c:ser>
        <c:ser>
          <c:idx val="1"/>
          <c:order val="1"/>
          <c:tx>
            <c:strRef>
              <c:f>Data!$C$9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Data!$A$10:$A$11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Data!$C$10:$C$11</c:f>
              <c:numCache>
                <c:formatCode>0%</c:formatCode>
                <c:ptCount val="2"/>
                <c:pt idx="0">
                  <c:v>0.126</c:v>
                </c:pt>
                <c:pt idx="1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5B3-9011-3E7801E56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5.000000000000001E-2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Data!$B$14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Data!$A$15:$A$16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Data!$B$15:$B$16</c:f>
              <c:numCache>
                <c:formatCode>0%</c:formatCode>
                <c:ptCount val="2"/>
                <c:pt idx="0">
                  <c:v>0.59399999999999997</c:v>
                </c:pt>
                <c:pt idx="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92-4D25-B703-5E28D0FB4E41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Data!$A$15:$A$16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Data!$C$15:$C$16</c:f>
              <c:numCache>
                <c:formatCode>0%</c:formatCode>
                <c:ptCount val="2"/>
                <c:pt idx="0">
                  <c:v>0.45</c:v>
                </c:pt>
                <c:pt idx="1">
                  <c:v>0.47699999999999998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92-4D25-B703-5E28D0FB4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8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Data!$B$19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Data!$A$20:$A$21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Data!$B$20:$B$21</c:f>
              <c:numCache>
                <c:formatCode>0%</c:formatCode>
                <c:ptCount val="2"/>
                <c:pt idx="0">
                  <c:v>0.38300000000000001</c:v>
                </c:pt>
                <c:pt idx="1">
                  <c:v>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6F-4335-A870-8197CC0AE465}"/>
            </c:ext>
          </c:extLst>
        </c:ser>
        <c:ser>
          <c:idx val="1"/>
          <c:order val="1"/>
          <c:tx>
            <c:strRef>
              <c:f>Data!$C$19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Data!$A$20:$A$21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Data!$C$20:$C$21</c:f>
              <c:numCache>
                <c:formatCode>0%</c:formatCode>
                <c:ptCount val="2"/>
                <c:pt idx="0">
                  <c:v>0.26</c:v>
                </c:pt>
                <c:pt idx="1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6F-4335-A870-8197CC0AE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4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872"/>
          <c:y val="2.636920384951881E-2"/>
          <c:w val="0.8841526684164479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Data!$B$24</c:f>
              <c:strCache>
                <c:ptCount val="1"/>
                <c:pt idx="0">
                  <c:v>No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Data!$A$25:$A$26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Data!$B$25:$B$26</c:f>
              <c:numCache>
                <c:formatCode>0%</c:formatCode>
                <c:ptCount val="2"/>
                <c:pt idx="0">
                  <c:v>0.24399999999999999</c:v>
                </c:pt>
                <c:pt idx="1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90-41D7-A7C9-68857FE42BE1}"/>
            </c:ext>
          </c:extLst>
        </c:ser>
        <c:ser>
          <c:idx val="1"/>
          <c:order val="1"/>
          <c:tx>
            <c:strRef>
              <c:f>Data!$C$24</c:f>
              <c:strCache>
                <c:ptCount val="1"/>
                <c:pt idx="0">
                  <c:v>Mandate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Data!$A$25:$A$26</c:f>
              <c:strCache>
                <c:ptCount val="2"/>
                <c:pt idx="0">
                  <c:v>Marginal</c:v>
                </c:pt>
                <c:pt idx="1">
                  <c:v>Not Marginal</c:v>
                </c:pt>
              </c:strCache>
            </c:strRef>
          </c:cat>
          <c:val>
            <c:numRef>
              <c:f>Data!$C$25:$C$26</c:f>
              <c:numCache>
                <c:formatCode>0%</c:formatCode>
                <c:ptCount val="2"/>
                <c:pt idx="0">
                  <c:v>0.20399999999999999</c:v>
                </c:pt>
                <c:pt idx="1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90-41D7-A7C9-68857FE42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4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5801946631671047"/>
          <c:y val="6.1401387326584178E-2"/>
          <c:w val="0.23404483814523186"/>
          <c:h val="0.1463807649043869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No TDI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1'!$A$26:$A$28</c:f>
              <c:strCache>
                <c:ptCount val="3"/>
                <c:pt idx="0">
                  <c:v>Employed</c:v>
                </c:pt>
                <c:pt idx="1">
                  <c:v>Applied for DI</c:v>
                </c:pt>
                <c:pt idx="2">
                  <c:v>Received DI</c:v>
                </c:pt>
              </c:strCache>
            </c:strRef>
          </c:cat>
          <c:val>
            <c:numRef>
              <c:f>'Figure 1'!$B$26:$B$28</c:f>
              <c:numCache>
                <c:formatCode>0%</c:formatCode>
                <c:ptCount val="3"/>
                <c:pt idx="0">
                  <c:v>0.39100000000000001</c:v>
                </c:pt>
                <c:pt idx="1">
                  <c:v>0.38800000000000001</c:v>
                </c:pt>
                <c:pt idx="2">
                  <c:v>0.254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B-4C18-8094-CE984B0A377F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TDI 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1'!$A$26:$A$28</c:f>
              <c:strCache>
                <c:ptCount val="3"/>
                <c:pt idx="0">
                  <c:v>Employed</c:v>
                </c:pt>
                <c:pt idx="1">
                  <c:v>Applied for DI</c:v>
                </c:pt>
                <c:pt idx="2">
                  <c:v>Received DI</c:v>
                </c:pt>
              </c:strCache>
            </c:strRef>
          </c:cat>
          <c:val>
            <c:numRef>
              <c:f>'Figure 1'!$C$26:$C$28</c:f>
              <c:numCache>
                <c:formatCode>0%</c:formatCode>
                <c:ptCount val="3"/>
                <c:pt idx="0">
                  <c:v>0.61099999999999999</c:v>
                </c:pt>
                <c:pt idx="1">
                  <c:v>0.26700000000000002</c:v>
                </c:pt>
                <c:pt idx="2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B-4C18-8094-CE984B0A3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7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1946216097987747"/>
          <c:y val="6.5560554930633674E-2"/>
          <c:w val="0.27808056112900237"/>
          <c:h val="0.1350815284066828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No TDI mandate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2'!$A$26:$A$28</c:f>
              <c:strCache>
                <c:ptCount val="3"/>
                <c:pt idx="0">
                  <c:v>Employed</c:v>
                </c:pt>
                <c:pt idx="1">
                  <c:v>Applied for DI</c:v>
                </c:pt>
                <c:pt idx="2">
                  <c:v>Received DI</c:v>
                </c:pt>
              </c:strCache>
            </c:strRef>
          </c:cat>
          <c:val>
            <c:numRef>
              <c:f>'Figure 2'!$B$26:$B$28</c:f>
              <c:numCache>
                <c:formatCode>0%</c:formatCode>
                <c:ptCount val="3"/>
                <c:pt idx="0">
                  <c:v>0.64700000000000002</c:v>
                </c:pt>
                <c:pt idx="1">
                  <c:v>0.13</c:v>
                </c:pt>
                <c:pt idx="2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D-AA4C-982C-AE2172DA3D9C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TDI mandate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2'!$A$26:$A$28</c:f>
              <c:strCache>
                <c:ptCount val="3"/>
                <c:pt idx="0">
                  <c:v>Employed</c:v>
                </c:pt>
                <c:pt idx="1">
                  <c:v>Applied for DI</c:v>
                </c:pt>
                <c:pt idx="2">
                  <c:v>Received DI</c:v>
                </c:pt>
              </c:strCache>
            </c:strRef>
          </c:cat>
          <c:val>
            <c:numRef>
              <c:f>'Figure 2'!$C$26:$C$28</c:f>
              <c:numCache>
                <c:formatCode>0%</c:formatCode>
                <c:ptCount val="3"/>
                <c:pt idx="0">
                  <c:v>0.504</c:v>
                </c:pt>
                <c:pt idx="1">
                  <c:v>0.129</c:v>
                </c:pt>
                <c:pt idx="2">
                  <c:v>8.3000000000000004E-2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D-AA4C-982C-AE2172DA3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68648640"/>
        <c:crosses val="autoZero"/>
        <c:auto val="1"/>
        <c:lblAlgn val="ctr"/>
        <c:lblOffset val="100"/>
        <c:noMultiLvlLbl val="0"/>
      </c:catAx>
      <c:valAx>
        <c:axId val="168648640"/>
        <c:scaling>
          <c:orientation val="minMax"/>
          <c:max val="0.7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1946216097987747"/>
          <c:y val="6.9528808898887628E-2"/>
          <c:w val="0.27808056112900237"/>
          <c:h val="0.1350815284066828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90628472054485E-2"/>
          <c:y val="2.636920384951881E-2"/>
          <c:w val="0.90600937152794547"/>
          <c:h val="0.815975080862881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>
                  <a:alpha val="93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50-4045-8CD1-5269A75C33EF}"/>
              </c:ext>
            </c:extLst>
          </c:dPt>
          <c:dPt>
            <c:idx val="1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50-4045-8CD1-5269A75C33EF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50-4045-8CD1-5269A75C33EF}"/>
              </c:ext>
            </c:extLst>
          </c:dPt>
          <c:dPt>
            <c:idx val="3"/>
            <c:invertIfNegative val="0"/>
            <c:bubble3D val="0"/>
            <c:spPr>
              <a:pattFill prst="pct20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50-4045-8CD1-5269A75C33E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A1'!$A$25:$B$28</c:f>
              <c:multiLvlStrCache>
                <c:ptCount val="4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</c:lvl>
                <c:lvl>
                  <c:pt idx="0">
                    <c:v>No TDI mandate</c:v>
                  </c:pt>
                  <c:pt idx="2">
                    <c:v>TDI mandate</c:v>
                  </c:pt>
                </c:lvl>
              </c:multiLvlStrCache>
            </c:multiLvlStrRef>
          </c:cat>
          <c:val>
            <c:numRef>
              <c:f>'Figure A1'!$C$25:$C$28</c:f>
              <c:numCache>
                <c:formatCode>0%</c:formatCode>
                <c:ptCount val="4"/>
                <c:pt idx="0">
                  <c:v>0.68400000000000005</c:v>
                </c:pt>
                <c:pt idx="1">
                  <c:v>0.62</c:v>
                </c:pt>
                <c:pt idx="2">
                  <c:v>0.628</c:v>
                </c:pt>
                <c:pt idx="3">
                  <c:v>0.49399999999999999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50-4045-8CD1-5269A75C3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168648640"/>
        <c:crosses val="autoZero"/>
        <c:auto val="1"/>
        <c:lblAlgn val="ctr"/>
        <c:lblOffset val="100"/>
        <c:tickMarkSkip val="1"/>
        <c:noMultiLvlLbl val="0"/>
      </c:catAx>
      <c:valAx>
        <c:axId val="168648640"/>
        <c:scaling>
          <c:orientation val="minMax"/>
          <c:max val="0.8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At val="1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83655702728175E-2"/>
          <c:y val="2.636920384951881E-2"/>
          <c:w val="0.91491634429727187"/>
          <c:h val="0.815975080862881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>
                  <a:alpha val="93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4EE-B849-B615-9F08C0AE6C4E}"/>
              </c:ext>
            </c:extLst>
          </c:dPt>
          <c:dPt>
            <c:idx val="1"/>
            <c:invertIfNegative val="0"/>
            <c:bubble3D val="0"/>
            <c:spPr>
              <a:pattFill prst="pct20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4EE-B849-B615-9F08C0AE6C4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4EE-B849-B615-9F08C0AE6C4E}"/>
              </c:ext>
            </c:extLst>
          </c:dPt>
          <c:dPt>
            <c:idx val="3"/>
            <c:invertIfNegative val="0"/>
            <c:bubble3D val="0"/>
            <c:spPr>
              <a:pattFill prst="pct20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>
                    <a:alpha val="93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4EE-B849-B615-9F08C0AE6C4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A2'!$H$25:$I$28</c:f>
              <c:multiLvlStrCache>
                <c:ptCount val="4"/>
                <c:lvl>
                  <c:pt idx="0">
                    <c:v>Before</c:v>
                  </c:pt>
                  <c:pt idx="1">
                    <c:v>After</c:v>
                  </c:pt>
                  <c:pt idx="2">
                    <c:v>Before</c:v>
                  </c:pt>
                  <c:pt idx="3">
                    <c:v>After</c:v>
                  </c:pt>
                </c:lvl>
                <c:lvl>
                  <c:pt idx="0">
                    <c:v>No TDI mandate</c:v>
                  </c:pt>
                  <c:pt idx="2">
                    <c:v>TDI mandate</c:v>
                  </c:pt>
                </c:lvl>
              </c:multiLvlStrCache>
            </c:multiLvlStrRef>
          </c:cat>
          <c:val>
            <c:numRef>
              <c:f>'Figure A2'!$J$25:$J$28</c:f>
              <c:numCache>
                <c:formatCode>0%</c:formatCode>
                <c:ptCount val="4"/>
                <c:pt idx="0">
                  <c:v>0.66900000000000004</c:v>
                </c:pt>
                <c:pt idx="1">
                  <c:v>0.67900000000000005</c:v>
                </c:pt>
                <c:pt idx="2">
                  <c:v>0.628</c:v>
                </c:pt>
                <c:pt idx="3">
                  <c:v>0.56399999999999995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EE-B849-B615-9F08C0AE6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648080"/>
        <c:axId val="168648640"/>
      </c:barChart>
      <c:catAx>
        <c:axId val="16864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168648640"/>
        <c:crosses val="autoZero"/>
        <c:auto val="1"/>
        <c:lblAlgn val="ctr"/>
        <c:lblOffset val="100"/>
        <c:tickMarkSkip val="1"/>
        <c:noMultiLvlLbl val="0"/>
      </c:catAx>
      <c:valAx>
        <c:axId val="168648640"/>
        <c:scaling>
          <c:orientation val="minMax"/>
          <c:max val="0.8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68648080"/>
        <c:crossesAt val="1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307975</xdr:colOff>
      <xdr:row>18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27841F-A329-4C55-8D28-177CF9175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7</xdr:col>
      <xdr:colOff>311150</xdr:colOff>
      <xdr:row>38</xdr:row>
      <xdr:rowOff>120650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B2867F-F912-41F7-8409-CE9F0F248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311150</xdr:colOff>
      <xdr:row>18</xdr:row>
      <xdr:rowOff>120650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BDFD71-CEA9-4C22-8899-28AB6CB76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16</xdr:col>
      <xdr:colOff>314325</xdr:colOff>
      <xdr:row>38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2C2FA61-1DCA-40B4-9232-55C2288F2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111760</xdr:colOff>
      <xdr:row>18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C8EA4F6-8180-4B32-9499-537FB1EE9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193039</xdr:rowOff>
    </xdr:from>
    <xdr:to>
      <xdr:col>5</xdr:col>
      <xdr:colOff>111760</xdr:colOff>
      <xdr:row>18</xdr:row>
      <xdr:rowOff>111759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934A97-0EC3-F747-AC47-C057C66F0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15239</xdr:rowOff>
    </xdr:from>
    <xdr:to>
      <xdr:col>5</xdr:col>
      <xdr:colOff>500380</xdr:colOff>
      <xdr:row>19</xdr:row>
      <xdr:rowOff>25399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76C26E-47E2-4DDA-A860-7B81238C4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17780</xdr:colOff>
      <xdr:row>2</xdr:row>
      <xdr:rowOff>27940</xdr:rowOff>
    </xdr:from>
    <xdr:to>
      <xdr:col>13</xdr:col>
      <xdr:colOff>63500</xdr:colOff>
      <xdr:row>18</xdr:row>
      <xdr:rowOff>162560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A66BF8-19CD-3A4E-8F90-EAB43D2E5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F0EE-C7EE-4435-B73D-9C9EBAF206F2}">
  <dimension ref="A1:E26"/>
  <sheetViews>
    <sheetView workbookViewId="0">
      <selection activeCell="E2" sqref="E2"/>
    </sheetView>
  </sheetViews>
  <sheetFormatPr baseColWidth="10" defaultColWidth="8.83203125" defaultRowHeight="15" x14ac:dyDescent="0.2"/>
  <cols>
    <col min="1" max="1" width="31.1640625" bestFit="1" customWidth="1"/>
    <col min="2" max="2" width="19.5" bestFit="1" customWidth="1"/>
    <col min="3" max="3" width="17" bestFit="1" customWidth="1"/>
    <col min="4" max="4" width="20.6640625" bestFit="1" customWidth="1"/>
    <col min="5" max="5" width="23.33203125" bestFit="1" customWidth="1"/>
  </cols>
  <sheetData>
    <row r="1" spans="1:5" x14ac:dyDescent="0.2">
      <c r="B1" t="s">
        <v>4</v>
      </c>
      <c r="C1" t="s">
        <v>5</v>
      </c>
      <c r="D1" t="s">
        <v>10</v>
      </c>
      <c r="E1" t="s">
        <v>11</v>
      </c>
    </row>
    <row r="2" spans="1:5" x14ac:dyDescent="0.2">
      <c r="A2" t="s">
        <v>0</v>
      </c>
      <c r="B2" s="2">
        <v>6.7000000000000004E-2</v>
      </c>
      <c r="C2" s="2">
        <v>0.126</v>
      </c>
      <c r="D2" s="2">
        <v>8.5999999999999993E-2</v>
      </c>
      <c r="E2" s="2">
        <v>0.09</v>
      </c>
    </row>
    <row r="3" spans="1:5" x14ac:dyDescent="0.2">
      <c r="A3" t="s">
        <v>1</v>
      </c>
      <c r="B3" s="2">
        <v>0.59399999999999997</v>
      </c>
      <c r="C3" s="2">
        <v>0.45</v>
      </c>
      <c r="D3" s="2">
        <v>0.33</v>
      </c>
      <c r="E3" s="2">
        <v>0.47699999999999998</v>
      </c>
    </row>
    <row r="4" spans="1:5" x14ac:dyDescent="0.2">
      <c r="A4" t="s">
        <v>2</v>
      </c>
      <c r="B4" s="2">
        <v>0.38300000000000001</v>
      </c>
      <c r="C4" s="2">
        <v>0.26</v>
      </c>
      <c r="D4" s="2">
        <v>9.9000000000000005E-2</v>
      </c>
      <c r="E4" s="2">
        <v>0.115</v>
      </c>
    </row>
    <row r="5" spans="1:5" x14ac:dyDescent="0.2">
      <c r="A5" t="s">
        <v>3</v>
      </c>
      <c r="B5" s="2">
        <v>0.24399999999999999</v>
      </c>
      <c r="C5" s="2">
        <v>0.20399999999999999</v>
      </c>
      <c r="D5" s="2">
        <v>5.8000000000000003E-2</v>
      </c>
      <c r="E5" s="2">
        <v>0.08</v>
      </c>
    </row>
    <row r="9" spans="1:5" x14ac:dyDescent="0.2">
      <c r="A9" t="str">
        <f>A2</f>
        <v>Took time off and returned to work</v>
      </c>
      <c r="B9" t="s">
        <v>6</v>
      </c>
      <c r="C9" t="s">
        <v>7</v>
      </c>
    </row>
    <row r="10" spans="1:5" x14ac:dyDescent="0.2">
      <c r="A10" t="s">
        <v>8</v>
      </c>
      <c r="B10" s="2">
        <f>B2</f>
        <v>6.7000000000000004E-2</v>
      </c>
      <c r="C10" s="2">
        <f>C2</f>
        <v>0.126</v>
      </c>
      <c r="D10" s="1"/>
      <c r="E10" s="1"/>
    </row>
    <row r="11" spans="1:5" x14ac:dyDescent="0.2">
      <c r="A11" t="s">
        <v>9</v>
      </c>
      <c r="B11" s="2">
        <f>D2</f>
        <v>8.5999999999999993E-2</v>
      </c>
      <c r="C11" s="2">
        <f>E2</f>
        <v>0.09</v>
      </c>
      <c r="D11" s="1"/>
      <c r="E11" s="1"/>
    </row>
    <row r="12" spans="1:5" x14ac:dyDescent="0.2">
      <c r="B12" s="1"/>
      <c r="C12" s="1"/>
      <c r="D12" s="1"/>
      <c r="E12" s="1"/>
    </row>
    <row r="13" spans="1:5" x14ac:dyDescent="0.2">
      <c r="B13" s="1"/>
      <c r="C13" s="1"/>
      <c r="D13" s="1"/>
      <c r="E13" s="1"/>
    </row>
    <row r="14" spans="1:5" x14ac:dyDescent="0.2">
      <c r="A14" t="str">
        <f>A3</f>
        <v>Left employment</v>
      </c>
      <c r="B14" t="s">
        <v>6</v>
      </c>
      <c r="C14" t="s">
        <v>7</v>
      </c>
    </row>
    <row r="15" spans="1:5" x14ac:dyDescent="0.2">
      <c r="A15" t="s">
        <v>8</v>
      </c>
      <c r="B15" s="2">
        <f>B3</f>
        <v>0.59399999999999997</v>
      </c>
      <c r="C15" s="2">
        <f>C3</f>
        <v>0.45</v>
      </c>
    </row>
    <row r="16" spans="1:5" x14ac:dyDescent="0.2">
      <c r="A16" t="s">
        <v>9</v>
      </c>
      <c r="B16" s="2">
        <f>D3</f>
        <v>0.33</v>
      </c>
      <c r="C16" s="2">
        <f>E3</f>
        <v>0.47699999999999998</v>
      </c>
    </row>
    <row r="17" spans="1:3" x14ac:dyDescent="0.2">
      <c r="B17" s="1"/>
      <c r="C17" s="1"/>
    </row>
    <row r="18" spans="1:3" x14ac:dyDescent="0.2">
      <c r="B18" s="1"/>
      <c r="C18" s="1"/>
    </row>
    <row r="19" spans="1:3" x14ac:dyDescent="0.2">
      <c r="A19" t="str">
        <f>A4</f>
        <v>Applied for SSDI</v>
      </c>
      <c r="B19" t="s">
        <v>6</v>
      </c>
      <c r="C19" t="s">
        <v>7</v>
      </c>
    </row>
    <row r="20" spans="1:3" x14ac:dyDescent="0.2">
      <c r="A20" t="s">
        <v>8</v>
      </c>
      <c r="B20" s="2">
        <f>B4</f>
        <v>0.38300000000000001</v>
      </c>
      <c r="C20" s="2">
        <f>C4</f>
        <v>0.26</v>
      </c>
    </row>
    <row r="21" spans="1:3" x14ac:dyDescent="0.2">
      <c r="A21" t="s">
        <v>9</v>
      </c>
      <c r="B21" s="2">
        <f>D4</f>
        <v>9.9000000000000005E-2</v>
      </c>
      <c r="C21" s="2">
        <f>E4</f>
        <v>0.115</v>
      </c>
    </row>
    <row r="22" spans="1:3" x14ac:dyDescent="0.2">
      <c r="B22" s="1"/>
      <c r="C22" s="1"/>
    </row>
    <row r="23" spans="1:3" x14ac:dyDescent="0.2">
      <c r="B23" s="1"/>
      <c r="C23" s="1"/>
    </row>
    <row r="24" spans="1:3" x14ac:dyDescent="0.2">
      <c r="A24" t="str">
        <f>A5</f>
        <v>Receiving SSDI</v>
      </c>
      <c r="B24" t="s">
        <v>6</v>
      </c>
      <c r="C24" t="s">
        <v>7</v>
      </c>
    </row>
    <row r="25" spans="1:3" x14ac:dyDescent="0.2">
      <c r="A25" t="s">
        <v>8</v>
      </c>
      <c r="B25" s="2">
        <f>B5</f>
        <v>0.24399999999999999</v>
      </c>
      <c r="C25" s="2">
        <f>C5</f>
        <v>0.20399999999999999</v>
      </c>
    </row>
    <row r="26" spans="1:3" x14ac:dyDescent="0.2">
      <c r="A26" t="s">
        <v>9</v>
      </c>
      <c r="B26" s="2">
        <f>D5</f>
        <v>5.8000000000000003E-2</v>
      </c>
      <c r="C26" s="2">
        <f>E5</f>
        <v>0.08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7CDA-7392-4511-BEA2-C8E9BCABCB1A}">
  <dimension ref="A1:J21"/>
  <sheetViews>
    <sheetView workbookViewId="0">
      <selection activeCell="E2" sqref="E2"/>
    </sheetView>
  </sheetViews>
  <sheetFormatPr baseColWidth="10" defaultColWidth="8.83203125" defaultRowHeight="15" x14ac:dyDescent="0.2"/>
  <sheetData>
    <row r="1" spans="1:10" x14ac:dyDescent="0.2">
      <c r="A1" t="str">
        <f>Data!$A$9</f>
        <v>Took time off and returned to work</v>
      </c>
      <c r="J1" t="str">
        <f>Data!$A$19</f>
        <v>Applied for SSDI</v>
      </c>
    </row>
    <row r="21" spans="1:10" x14ac:dyDescent="0.2">
      <c r="A21" t="str">
        <f>Data!$A$14</f>
        <v>Left employment</v>
      </c>
      <c r="J21" t="str">
        <f>Data!$A$24</f>
        <v>Receiving SSDI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DDC5-BD11-4662-8814-110BA0908D35}">
  <dimension ref="A1:C28"/>
  <sheetViews>
    <sheetView tabSelected="1" zoomScale="125" zoomScaleNormal="125" workbookViewId="0"/>
  </sheetViews>
  <sheetFormatPr baseColWidth="10" defaultColWidth="8.83203125" defaultRowHeight="15" x14ac:dyDescent="0.2"/>
  <cols>
    <col min="1" max="1" width="13.83203125" customWidth="1"/>
    <col min="2" max="2" width="15.1640625" style="3" bestFit="1" customWidth="1"/>
    <col min="3" max="3" width="11.83203125" style="3" bestFit="1" customWidth="1"/>
  </cols>
  <sheetData>
    <row r="1" spans="1:1" ht="16" x14ac:dyDescent="0.2">
      <c r="A1" s="4" t="s">
        <v>19</v>
      </c>
    </row>
    <row r="21" spans="1:3" x14ac:dyDescent="0.2">
      <c r="A21" s="9" t="s">
        <v>20</v>
      </c>
    </row>
    <row r="22" spans="1:3" x14ac:dyDescent="0.2">
      <c r="A22" s="8" t="s">
        <v>21</v>
      </c>
    </row>
    <row r="25" spans="1:3" ht="16" x14ac:dyDescent="0.2">
      <c r="A25" s="14"/>
      <c r="B25" s="15" t="s">
        <v>17</v>
      </c>
      <c r="C25" s="15" t="s">
        <v>18</v>
      </c>
    </row>
    <row r="26" spans="1:3" ht="16" x14ac:dyDescent="0.2">
      <c r="A26" s="10" t="s">
        <v>12</v>
      </c>
      <c r="B26" s="11">
        <v>0.39100000000000001</v>
      </c>
      <c r="C26" s="11">
        <v>0.61099999999999999</v>
      </c>
    </row>
    <row r="27" spans="1:3" ht="16" x14ac:dyDescent="0.2">
      <c r="A27" s="10" t="s">
        <v>13</v>
      </c>
      <c r="B27" s="11">
        <v>0.38800000000000001</v>
      </c>
      <c r="C27" s="11">
        <v>0.26700000000000002</v>
      </c>
    </row>
    <row r="28" spans="1:3" ht="16" x14ac:dyDescent="0.2">
      <c r="A28" s="12" t="s">
        <v>14</v>
      </c>
      <c r="B28" s="13">
        <v>0.254</v>
      </c>
      <c r="C28" s="13">
        <v>0.23300000000000001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1CE4-86D1-524B-A97C-5DC1F795C290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13.83203125" customWidth="1"/>
    <col min="2" max="2" width="15.1640625" style="6" bestFit="1" customWidth="1"/>
    <col min="3" max="3" width="11.83203125" style="6" bestFit="1" customWidth="1"/>
  </cols>
  <sheetData>
    <row r="1" spans="1:1" ht="16" x14ac:dyDescent="0.2">
      <c r="A1" s="4" t="s">
        <v>22</v>
      </c>
    </row>
    <row r="21" spans="1:3" x14ac:dyDescent="0.2">
      <c r="A21" s="9" t="s">
        <v>20</v>
      </c>
    </row>
    <row r="22" spans="1:3" x14ac:dyDescent="0.2">
      <c r="A22" s="8" t="s">
        <v>21</v>
      </c>
    </row>
    <row r="23" spans="1:3" x14ac:dyDescent="0.2">
      <c r="A23" s="9"/>
    </row>
    <row r="25" spans="1:3" ht="16" x14ac:dyDescent="0.2">
      <c r="A25" s="14"/>
      <c r="B25" s="15" t="s">
        <v>17</v>
      </c>
      <c r="C25" s="15" t="s">
        <v>18</v>
      </c>
    </row>
    <row r="26" spans="1:3" ht="16" x14ac:dyDescent="0.2">
      <c r="A26" s="10" t="s">
        <v>12</v>
      </c>
      <c r="B26" s="5">
        <v>0.64700000000000002</v>
      </c>
      <c r="C26" s="5">
        <v>0.504</v>
      </c>
    </row>
    <row r="27" spans="1:3" ht="16" x14ac:dyDescent="0.2">
      <c r="A27" s="10" t="s">
        <v>13</v>
      </c>
      <c r="B27" s="5">
        <v>0.13</v>
      </c>
      <c r="C27" s="5">
        <v>0.129</v>
      </c>
    </row>
    <row r="28" spans="1:3" ht="16" x14ac:dyDescent="0.2">
      <c r="A28" s="12" t="s">
        <v>14</v>
      </c>
      <c r="B28" s="13">
        <v>7.4999999999999997E-2</v>
      </c>
      <c r="C28" s="13">
        <v>8.3000000000000004E-2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6F254-022A-46BB-A10C-A0F273BE8BE0}">
  <dimension ref="A1:C29"/>
  <sheetViews>
    <sheetView zoomScale="125" zoomScaleNormal="125" workbookViewId="0"/>
  </sheetViews>
  <sheetFormatPr baseColWidth="10" defaultColWidth="8.83203125" defaultRowHeight="15" x14ac:dyDescent="0.2"/>
  <cols>
    <col min="1" max="1" width="15.5" style="17" customWidth="1"/>
    <col min="2" max="2" width="9.33203125" customWidth="1"/>
    <col min="3" max="3" width="10.83203125" style="3" customWidth="1"/>
  </cols>
  <sheetData>
    <row r="1" spans="1:1" ht="16" x14ac:dyDescent="0.2">
      <c r="A1" s="16" t="s">
        <v>23</v>
      </c>
    </row>
    <row r="21" spans="1:3" x14ac:dyDescent="0.2">
      <c r="A21" s="9" t="s">
        <v>20</v>
      </c>
    </row>
    <row r="22" spans="1:3" x14ac:dyDescent="0.2">
      <c r="A22" s="8" t="s">
        <v>21</v>
      </c>
    </row>
    <row r="23" spans="1:3" x14ac:dyDescent="0.2">
      <c r="A23" s="8"/>
    </row>
    <row r="25" spans="1:3" ht="16" x14ac:dyDescent="0.2">
      <c r="A25" s="19" t="s">
        <v>17</v>
      </c>
      <c r="B25" s="20" t="s">
        <v>15</v>
      </c>
      <c r="C25" s="21">
        <v>0.68400000000000005</v>
      </c>
    </row>
    <row r="26" spans="1:3" ht="16" x14ac:dyDescent="0.2">
      <c r="A26" s="25"/>
      <c r="B26" s="26" t="s">
        <v>16</v>
      </c>
      <c r="C26" s="27">
        <v>0.62</v>
      </c>
    </row>
    <row r="27" spans="1:3" ht="16" x14ac:dyDescent="0.2">
      <c r="A27" s="22" t="s">
        <v>18</v>
      </c>
      <c r="B27" s="23" t="s">
        <v>15</v>
      </c>
      <c r="C27" s="24">
        <v>0.628</v>
      </c>
    </row>
    <row r="28" spans="1:3" ht="16" x14ac:dyDescent="0.2">
      <c r="A28" s="25"/>
      <c r="B28" s="26" t="s">
        <v>16</v>
      </c>
      <c r="C28" s="27">
        <v>0.49399999999999999</v>
      </c>
    </row>
    <row r="29" spans="1:3" ht="16" x14ac:dyDescent="0.2">
      <c r="A29" s="16"/>
      <c r="B29" s="4"/>
      <c r="C29" s="18"/>
    </row>
  </sheetData>
  <mergeCells count="2">
    <mergeCell ref="A25:A26"/>
    <mergeCell ref="A27:A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5CE3-4060-C648-84C2-2EEA0AA65178}">
  <dimension ref="H1:J28"/>
  <sheetViews>
    <sheetView topLeftCell="H1" zoomScale="125" zoomScaleNormal="125" workbookViewId="0">
      <selection activeCell="H1" sqref="H1"/>
    </sheetView>
  </sheetViews>
  <sheetFormatPr baseColWidth="10" defaultColWidth="8.83203125" defaultRowHeight="16" x14ac:dyDescent="0.2"/>
  <cols>
    <col min="8" max="8" width="15.1640625" customWidth="1"/>
    <col min="10" max="10" width="8.83203125" style="7"/>
  </cols>
  <sheetData>
    <row r="1" spans="8:8" x14ac:dyDescent="0.2">
      <c r="H1" s="4" t="s">
        <v>24</v>
      </c>
    </row>
    <row r="21" spans="8:10" x14ac:dyDescent="0.2">
      <c r="H21" s="9" t="s">
        <v>20</v>
      </c>
    </row>
    <row r="22" spans="8:10" x14ac:dyDescent="0.2">
      <c r="H22" s="8" t="s">
        <v>21</v>
      </c>
    </row>
    <row r="25" spans="8:10" x14ac:dyDescent="0.2">
      <c r="H25" s="19" t="s">
        <v>17</v>
      </c>
      <c r="I25" s="20" t="s">
        <v>15</v>
      </c>
      <c r="J25" s="28">
        <v>0.66900000000000004</v>
      </c>
    </row>
    <row r="26" spans="8:10" x14ac:dyDescent="0.2">
      <c r="H26" s="25"/>
      <c r="I26" s="26" t="s">
        <v>16</v>
      </c>
      <c r="J26" s="30">
        <v>0.67900000000000005</v>
      </c>
    </row>
    <row r="27" spans="8:10" x14ac:dyDescent="0.2">
      <c r="H27" s="22" t="s">
        <v>18</v>
      </c>
      <c r="I27" s="23" t="s">
        <v>15</v>
      </c>
      <c r="J27" s="29">
        <v>0.628</v>
      </c>
    </row>
    <row r="28" spans="8:10" x14ac:dyDescent="0.2">
      <c r="H28" s="25"/>
      <c r="I28" s="26" t="s">
        <v>16</v>
      </c>
      <c r="J28" s="30">
        <v>0.56399999999999995</v>
      </c>
    </row>
  </sheetData>
  <mergeCells count="2">
    <mergeCell ref="H25:H26"/>
    <mergeCell ref="H27:H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Graphs</vt:lpstr>
      <vt:lpstr>Figure 1</vt:lpstr>
      <vt:lpstr>Figure 2</vt:lpstr>
      <vt:lpstr>Figure A1</vt:lpstr>
      <vt:lpstr>Figure A2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2023-06-30T15:21:20Z</dcterms:created>
  <dcterms:modified xsi:type="dcterms:W3CDTF">2023-09-19T14:12:46Z</dcterms:modified>
</cp:coreProperties>
</file>