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4.xml" ContentType="application/vnd.openxmlformats-officedocument.drawingml.chart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3.xml" ContentType="application/vnd.openxmlformats-officedocument.drawing+xml"/>
  <Override PartName="/xl/charts/chart17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4.xml" ContentType="application/vnd.openxmlformats-officedocument.drawingml.chartshapes+xml"/>
  <Override PartName="/xl/charts/chart18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9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Working_Papers/wp_2020-8/Data Download/"/>
    </mc:Choice>
  </mc:AlternateContent>
  <xr:revisionPtr revIDLastSave="0" documentId="13_ncr:1_{62113C34-438B-9E45-9B65-B8F240611A4A}" xr6:coauthVersionLast="36" xr6:coauthVersionMax="36" xr10:uidLastSave="{00000000-0000-0000-0000-000000000000}"/>
  <bookViews>
    <workbookView xWindow="1900" yWindow="600" windowWidth="28240" windowHeight="25560" xr2:uid="{00000000-000D-0000-FFFF-FFFF00000000}"/>
  </bookViews>
  <sheets>
    <sheet name="Figure 1" sheetId="4" r:id="rId1"/>
    <sheet name="Figure 2" sheetId="5" r:id="rId2"/>
    <sheet name="Figure 3" sheetId="6" r:id="rId3"/>
    <sheet name="Figure 4" sheetId="7" r:id="rId4"/>
    <sheet name="Figure 5" sheetId="8" r:id="rId5"/>
    <sheet name="Figure 6" sheetId="9" r:id="rId6"/>
    <sheet name="Figure 7" sheetId="10" r:id="rId7"/>
    <sheet name="Figure 8" sheetId="11" r:id="rId8"/>
    <sheet name="Figure 9" sheetId="12" r:id="rId9"/>
    <sheet name="Figure 10" sheetId="13" r:id="rId10"/>
    <sheet name="Figure 11" sheetId="14" r:id="rId11"/>
    <sheet name="Figure 12" sheetId="15" r:id="rId12"/>
  </sheets>
  <definedNames>
    <definedName name="OLE_LINK3" localSheetId="8">'Figure 9'!$A$22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1" i="7" l="1"/>
  <c r="D49" i="7"/>
  <c r="D48" i="7"/>
  <c r="D47" i="7"/>
  <c r="D42" i="7"/>
  <c r="D41" i="7"/>
  <c r="D45" i="7"/>
  <c r="D46" i="7"/>
  <c r="D50" i="7"/>
  <c r="D43" i="7"/>
  <c r="D44" i="7"/>
  <c r="D52" i="7"/>
</calcChain>
</file>

<file path=xl/sharedStrings.xml><?xml version="1.0" encoding="utf-8"?>
<sst xmlns="http://schemas.openxmlformats.org/spreadsheetml/2006/main" count="148" uniqueCount="92">
  <si>
    <t>Productivity</t>
  </si>
  <si>
    <t>Cost</t>
  </si>
  <si>
    <t>Attractiveness</t>
  </si>
  <si>
    <t xml:space="preserve">Professional </t>
  </si>
  <si>
    <t>Support</t>
  </si>
  <si>
    <t>More than 15 percent of workforce 55 or older</t>
  </si>
  <si>
    <t>Ages 30-35</t>
  </si>
  <si>
    <t>Ages 55-60</t>
  </si>
  <si>
    <t xml:space="preserve">Healthy </t>
  </si>
  <si>
    <t>College degree</t>
  </si>
  <si>
    <t xml:space="preserve">Use computer at home or work </t>
  </si>
  <si>
    <t>Age group</t>
  </si>
  <si>
    <t>Men</t>
  </si>
  <si>
    <t xml:space="preserve">Women </t>
  </si>
  <si>
    <t xml:space="preserve">Ratio </t>
  </si>
  <si>
    <t>High school graduate</t>
  </si>
  <si>
    <t>College graduate</t>
  </si>
  <si>
    <r>
      <t xml:space="preserve">Figure 3. </t>
    </r>
    <r>
      <rPr>
        <i/>
        <sz val="12"/>
        <color theme="1"/>
        <rFont val="Times New Roman"/>
        <family val="1"/>
      </rPr>
      <t>Average Private Insurance Reimbursement for Workres, by Age, 2017</t>
    </r>
  </si>
  <si>
    <t>25-30</t>
  </si>
  <si>
    <t>30-35</t>
  </si>
  <si>
    <t>35-40</t>
  </si>
  <si>
    <t>40-45</t>
  </si>
  <si>
    <t>45-50</t>
  </si>
  <si>
    <t>50-55</t>
  </si>
  <si>
    <t>55-60</t>
  </si>
  <si>
    <t>60-65</t>
  </si>
  <si>
    <t>65-74</t>
  </si>
  <si>
    <r>
      <t xml:space="preserve">Figure. </t>
    </r>
    <r>
      <rPr>
        <i/>
        <sz val="12"/>
        <color theme="1"/>
        <rFont val="Times New Roman"/>
        <family val="1"/>
      </rPr>
      <t xml:space="preserve">Ratio of Average Private Insurance Reimbursement of Workers Ages 55-59 to Workers Ages 30-34, by Age, 2006-2017 </t>
    </r>
  </si>
  <si>
    <t>30-34</t>
  </si>
  <si>
    <t>55-59</t>
  </si>
  <si>
    <t>Professional</t>
  </si>
  <si>
    <t xml:space="preserve">Support </t>
  </si>
  <si>
    <t>Less productive</t>
  </si>
  <si>
    <t>Equally productive</t>
  </si>
  <si>
    <t xml:space="preserve">More productive </t>
  </si>
  <si>
    <t>Knowledge of procedures and other job aspects</t>
  </si>
  <si>
    <t>Ability to interact with customers</t>
  </si>
  <si>
    <t>Ability to learn new tasks quickly</t>
  </si>
  <si>
    <t>Physical health and stamina</t>
  </si>
  <si>
    <t xml:space="preserve">Expectations of how much longer workers will work </t>
  </si>
  <si>
    <t>Less costly</t>
  </si>
  <si>
    <t>Equally costly</t>
  </si>
  <si>
    <t xml:space="preserve">More costly </t>
  </si>
  <si>
    <t>Less attractive</t>
  </si>
  <si>
    <t>Equally attractive</t>
  </si>
  <si>
    <t xml:space="preserve">More attractive </t>
  </si>
  <si>
    <r>
      <t xml:space="preserve">a. </t>
    </r>
    <r>
      <rPr>
        <i/>
        <sz val="12"/>
        <color theme="1"/>
        <rFont val="Times New Roman"/>
        <family val="1"/>
      </rPr>
      <t xml:space="preserve">Professional </t>
    </r>
  </si>
  <si>
    <r>
      <t xml:space="preserve">b. </t>
    </r>
    <r>
      <rPr>
        <i/>
        <sz val="12"/>
        <color theme="1"/>
        <rFont val="Times New Roman"/>
        <family val="1"/>
      </rPr>
      <t>Support</t>
    </r>
  </si>
  <si>
    <t>Attractive</t>
  </si>
  <si>
    <t>Productive</t>
  </si>
  <si>
    <t>Costly</t>
  </si>
  <si>
    <t xml:space="preserve">Offers a defined benefit plan </t>
  </si>
  <si>
    <t>Employer has more than 1,000 employees</t>
  </si>
  <si>
    <t>Employer has less than 100 employees</t>
  </si>
  <si>
    <t xml:space="preserve">Respondent is 55 or older </t>
  </si>
  <si>
    <t xml:space="preserve">Note: Computer use data are from 2012. 
</t>
  </si>
  <si>
    <t>Sources: Authors’ calculations from U.S. Census Bureau, Current Population Survey (2012, 2018).</t>
  </si>
  <si>
    <t>* When using these data, please cite the Center for Retirement Research at Boston College.</t>
  </si>
  <si>
    <r>
      <t xml:space="preserve">Figure 1. </t>
    </r>
    <r>
      <rPr>
        <i/>
        <sz val="12"/>
        <color theme="1"/>
        <rFont val="Times New Roman"/>
        <family val="1"/>
      </rPr>
      <t>Percentage of Workers Healthy, College-Educated, and Computer Savvy for Young (30-35) and Older (55-60) Workers, 2018</t>
    </r>
  </si>
  <si>
    <r>
      <t>Figure 2.</t>
    </r>
    <r>
      <rPr>
        <i/>
        <sz val="12"/>
        <color theme="1"/>
        <rFont val="Times New Roman"/>
        <family val="1"/>
      </rPr>
      <t xml:space="preserve"> Ratio of Wage of Full-Time Workers Ages 55-60 Relative to Full-Time Workers Ages 30-35, by Gender and Education, 2017 </t>
    </r>
  </si>
  <si>
    <t xml:space="preserve">Note: The ratio above is the median wage for workers ages 55-60 to the median wage of workers ages 30-35.  </t>
  </si>
  <si>
    <r>
      <t xml:space="preserve">Source: </t>
    </r>
    <r>
      <rPr>
        <sz val="10"/>
        <rFont val="Times New Roman"/>
        <family val="1"/>
      </rPr>
      <t xml:space="preserve">Authors’ calculations from U.S. Census Bureau, </t>
    </r>
    <r>
      <rPr>
        <i/>
        <sz val="10"/>
        <rFont val="Times New Roman"/>
        <family val="1"/>
      </rPr>
      <t xml:space="preserve">Current Population Survey </t>
    </r>
    <r>
      <rPr>
        <sz val="10"/>
        <rFont val="Times New Roman"/>
        <family val="1"/>
      </rPr>
      <t xml:space="preserve">(2018). </t>
    </r>
  </si>
  <si>
    <r>
      <t>Figure 3.</t>
    </r>
    <r>
      <rPr>
        <i/>
        <sz val="12"/>
        <color theme="1"/>
        <rFont val="Times New Roman"/>
        <family val="1"/>
      </rPr>
      <t xml:space="preserve"> Average Private Insurance Reimbursements of Workers, by Age, 2015-2017</t>
    </r>
  </si>
  <si>
    <t xml:space="preserve">Note: Reimbursements are three-year averages and in 2018 dollars. </t>
  </si>
  <si>
    <r>
      <t>Sources:</t>
    </r>
    <r>
      <rPr>
        <sz val="10"/>
        <color rgb="FF000000"/>
        <rFont val="Times New Roman"/>
      </rPr>
      <t xml:space="preserve"> Authors’ calculations from U.S. Department of Health and Human Services, </t>
    </r>
    <r>
      <rPr>
        <i/>
        <sz val="10"/>
        <color rgb="FF000000"/>
        <rFont val="Times New Roman"/>
      </rPr>
      <t>Medical Expenditure Panel Surve</t>
    </r>
    <r>
      <rPr>
        <sz val="10"/>
        <color rgb="FF000000"/>
        <rFont val="Times New Roman"/>
      </rPr>
      <t>y (2015-2017); and Burtless (2017).</t>
    </r>
  </si>
  <si>
    <r>
      <t>Figure 5.</t>
    </r>
    <r>
      <rPr>
        <i/>
        <sz val="12"/>
        <color theme="1"/>
        <rFont val="Times New Roman"/>
        <family val="1"/>
      </rPr>
      <t xml:space="preserve"> Employer Evaluations of the Relative Productivity of Older Workers, 2019</t>
    </r>
    <r>
      <rPr>
        <sz val="12"/>
        <color theme="1"/>
        <rFont val="Times New Roman"/>
        <family val="2"/>
      </rPr>
      <t xml:space="preserve"> </t>
    </r>
  </si>
  <si>
    <r>
      <t>Source:</t>
    </r>
    <r>
      <rPr>
        <sz val="10"/>
        <rFont val="Times New Roman"/>
        <family val="1"/>
      </rPr>
      <t xml:space="preserve"> Center for Retirement Research at Boston College, </t>
    </r>
    <r>
      <rPr>
        <i/>
        <sz val="10"/>
        <rFont val="Times New Roman"/>
        <family val="1"/>
      </rPr>
      <t>Survey of Employer Attitudes towards Older Workers</t>
    </r>
    <r>
      <rPr>
        <sz val="10"/>
        <rFont val="Times New Roman"/>
        <family val="1"/>
      </rPr>
      <t xml:space="preserve"> (2019). </t>
    </r>
  </si>
  <si>
    <r>
      <t xml:space="preserve">Figure 6. </t>
    </r>
    <r>
      <rPr>
        <i/>
        <sz val="12"/>
        <rFont val="Times New Roman"/>
        <family val="1"/>
      </rPr>
      <t>Percentage of Employers Citing Positive or Negative Impact of Various Factors on Older Worker Productivity, 2019</t>
    </r>
  </si>
  <si>
    <r>
      <t xml:space="preserve">Figure 8. </t>
    </r>
    <r>
      <rPr>
        <i/>
        <sz val="12"/>
        <color theme="1"/>
        <rFont val="Times New Roman"/>
        <family val="1"/>
      </rPr>
      <t>Employer Evaluations of the Relative Attractiveness of Older Workers, 2019</t>
    </r>
  </si>
  <si>
    <r>
      <t xml:space="preserve">Figure 9. </t>
    </r>
    <r>
      <rPr>
        <i/>
        <sz val="12"/>
        <color theme="1"/>
        <rFont val="Times New Roman"/>
        <family val="1"/>
      </rPr>
      <t>Percentage of Firms Classifying Older Workers as Equally Attractive, Productive, and Costly as Younger Workers, 2006 and 2019, Professional and Support</t>
    </r>
  </si>
  <si>
    <r>
      <t xml:space="preserve">Source: </t>
    </r>
    <r>
      <rPr>
        <sz val="10"/>
        <rFont val="Times New Roman"/>
        <family val="1"/>
      </rPr>
      <t xml:space="preserve">Center for Retirement Research at Boston College, </t>
    </r>
    <r>
      <rPr>
        <i/>
        <sz val="10"/>
        <rFont val="Times New Roman"/>
        <family val="1"/>
      </rPr>
      <t>Survey of Employer Attitudes towards Older Workers</t>
    </r>
    <r>
      <rPr>
        <sz val="10"/>
        <rFont val="Times New Roman"/>
        <family val="1"/>
      </rPr>
      <t xml:space="preserve"> (2019).</t>
    </r>
  </si>
  <si>
    <r>
      <t xml:space="preserve">Figure 10. </t>
    </r>
    <r>
      <rPr>
        <i/>
        <sz val="12"/>
        <color theme="1"/>
        <rFont val="Times New Roman"/>
        <family val="1"/>
      </rPr>
      <t xml:space="preserve">Percentage of Firms Classifying Older Workers as Equally or More Attractive, Productive, and Costly than Younger Workers, 2006 and 2019, Professional and Support </t>
    </r>
  </si>
  <si>
    <t>Equally or more attractive</t>
  </si>
  <si>
    <t>Equally or more productive</t>
  </si>
  <si>
    <t>Equally or  more costly</t>
  </si>
  <si>
    <t>Equally or more costly</t>
  </si>
  <si>
    <r>
      <t xml:space="preserve">Figure 11. </t>
    </r>
    <r>
      <rPr>
        <i/>
        <sz val="12"/>
        <color theme="1"/>
        <rFont val="Times New Roman"/>
        <family val="1"/>
      </rPr>
      <t>Comparison of Employer Evaluations of the Relative Attractiveness of Older Workers, 2006 and 2019</t>
    </r>
  </si>
  <si>
    <r>
      <t xml:space="preserve">a. </t>
    </r>
    <r>
      <rPr>
        <i/>
        <sz val="12"/>
        <color rgb="FF000000"/>
        <rFont val="Times New Roman"/>
      </rPr>
      <t>Professional</t>
    </r>
    <r>
      <rPr>
        <i/>
        <sz val="11"/>
        <color rgb="FF000000"/>
        <rFont val="Times New Roman"/>
      </rPr>
      <t xml:space="preserve"> </t>
    </r>
  </si>
  <si>
    <r>
      <t xml:space="preserve">b. </t>
    </r>
    <r>
      <rPr>
        <i/>
        <sz val="12"/>
        <color rgb="FF000000"/>
        <rFont val="Times New Roman"/>
      </rPr>
      <t>Support</t>
    </r>
  </si>
  <si>
    <r>
      <t xml:space="preserve">Figure 12. </t>
    </r>
    <r>
      <rPr>
        <i/>
        <sz val="12"/>
        <rFont val="Times New Roman"/>
        <family val="1"/>
      </rPr>
      <t>Change in Perceptions of Older versus Younger Workers by Group, 2006 to 2019</t>
    </r>
  </si>
  <si>
    <t>Note: The bars display average changes between the two surveys controlling for the firm and respondent characteristics included in Table 5, weighted to be representative of the population of U.S. firms.</t>
  </si>
  <si>
    <r>
      <t>Sources</t>
    </r>
    <r>
      <rPr>
        <sz val="10"/>
        <rFont val="Times New Roman"/>
        <family val="1"/>
      </rPr>
      <t xml:space="preserve">: Authors' calculations based on Center for Retirement Research at Boston College, </t>
    </r>
    <r>
      <rPr>
        <i/>
        <sz val="10"/>
        <rFont val="Times New Roman"/>
        <family val="1"/>
      </rPr>
      <t>Survey of Employer Attitudes towards Older Workers</t>
    </r>
    <r>
      <rPr>
        <sz val="10"/>
        <rFont val="Times New Roman"/>
        <family val="1"/>
      </rPr>
      <t xml:space="preserve"> (2006, 2019).</t>
    </r>
  </si>
  <si>
    <t>Year</t>
  </si>
  <si>
    <t xml:space="preserve">Note: Ratios are three-year averages. </t>
  </si>
  <si>
    <r>
      <t>Sources:</t>
    </r>
    <r>
      <rPr>
        <sz val="10"/>
        <color rgb="FF000000"/>
        <rFont val="Times New Roman"/>
      </rPr>
      <t xml:space="preserve"> Authors’ calculations from U.S. Department of Health and Human Services, </t>
    </r>
    <r>
      <rPr>
        <i/>
        <sz val="10"/>
        <color rgb="FF000000"/>
        <rFont val="Times New Roman"/>
      </rPr>
      <t>Medical Expenditure Panel Survey</t>
    </r>
    <r>
      <rPr>
        <sz val="10"/>
        <color rgb="FF000000"/>
        <rFont val="Times New Roman"/>
      </rPr>
      <t xml:space="preserve"> (2004-2017).</t>
    </r>
  </si>
  <si>
    <t>Trend line</t>
  </si>
  <si>
    <r>
      <t xml:space="preserve">Figure 4. </t>
    </r>
    <r>
      <rPr>
        <i/>
        <sz val="12"/>
        <color rgb="FF000000"/>
        <rFont val="Times New Roman"/>
      </rPr>
      <t>Ratio of Average Private Insurance Reimbursement of Workers Ages 55-60 Relative to Workers Ages 30-35, by Age, 2006-2017</t>
    </r>
  </si>
  <si>
    <t>Average</t>
  </si>
  <si>
    <r>
      <t xml:space="preserve">Figure 7. </t>
    </r>
    <r>
      <rPr>
        <i/>
        <sz val="12"/>
        <color theme="1"/>
        <rFont val="Times New Roman"/>
        <family val="1"/>
      </rPr>
      <t>Employer Evaluations of the Relative Cost of Older Workers, 2019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</si>
  <si>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2"/>
      </rPr>
      <t xml:space="preserve"> Center for Retirement Research at Boston College, </t>
    </r>
    <r>
      <rPr>
        <i/>
        <sz val="10"/>
        <color theme="1"/>
        <rFont val="Times New Roman"/>
        <family val="1"/>
      </rPr>
      <t>Survey of Employer Attitudes towards Older Workers</t>
    </r>
    <r>
      <rPr>
        <sz val="10"/>
        <color theme="1"/>
        <rFont val="Times New Roman"/>
        <family val="2"/>
      </rPr>
      <t xml:space="preserve"> (2019).</t>
    </r>
  </si>
  <si>
    <r>
      <t>a</t>
    </r>
    <r>
      <rPr>
        <sz val="12"/>
        <color theme="1"/>
        <rFont val="Times New Roman"/>
        <family val="1"/>
      </rPr>
      <t xml:space="preserve">. </t>
    </r>
    <r>
      <rPr>
        <i/>
        <sz val="12"/>
        <color theme="1"/>
        <rFont val="Times New Roman"/>
        <family val="1"/>
      </rPr>
      <t xml:space="preserve">Professional </t>
    </r>
  </si>
  <si>
    <r>
      <t>b</t>
    </r>
    <r>
      <rPr>
        <sz val="12"/>
        <color theme="1"/>
        <rFont val="Times New Roman"/>
        <family val="1"/>
      </rPr>
      <t xml:space="preserve">. </t>
    </r>
    <r>
      <rPr>
        <i/>
        <sz val="12"/>
        <color theme="1"/>
        <rFont val="Times New Roman"/>
        <family val="1"/>
      </rPr>
      <t>Support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</si>
</sst>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&quot;$&quot;#,##0"/>
    <numFmt numFmtId="166" formatCode="0.0%"/>
  </numFmts>
  <fonts count="37" x14ac:knownFonts="1">
    <font>
      <sz val="1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name val="Times New Roman"/>
      <family val="1"/>
    </font>
    <font>
      <sz val="12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2"/>
    </font>
    <font>
      <i/>
      <sz val="12"/>
      <color theme="1"/>
      <name val="Times New Roman"/>
      <family val="1"/>
    </font>
    <font>
      <sz val="10"/>
      <color theme="1"/>
      <name val="Times New Roman"/>
      <family val="2"/>
    </font>
    <font>
      <i/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0"/>
      <color theme="10"/>
      <name val="Calibri"/>
      <family val="2"/>
    </font>
    <font>
      <u/>
      <sz val="10"/>
      <color theme="11"/>
      <name val="Calibri"/>
      <family val="2"/>
    </font>
    <font>
      <sz val="10"/>
      <color rgb="FF000000"/>
      <name val="Times New Roman"/>
    </font>
    <font>
      <i/>
      <sz val="10"/>
      <color rgb="FF000000"/>
      <name val="Times New Roman"/>
    </font>
    <font>
      <sz val="12"/>
      <color rgb="FF000000"/>
      <name val="Times New Roman"/>
    </font>
    <font>
      <i/>
      <sz val="12"/>
      <color rgb="FF000000"/>
      <name val="Times New Roman"/>
    </font>
    <font>
      <i/>
      <sz val="11"/>
      <color rgb="FF000000"/>
      <name val="Times New Roman"/>
    </font>
    <font>
      <i/>
      <sz val="10"/>
      <color rgb="FF000000"/>
      <name val="Times New Roman"/>
      <family val="1"/>
    </font>
    <font>
      <sz val="10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5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96">
    <xf numFmtId="0" fontId="0" fillId="0" borderId="0" xfId="0"/>
    <xf numFmtId="0" fontId="20" fillId="0" borderId="0" xfId="0" applyFont="1"/>
    <xf numFmtId="0" fontId="23" fillId="0" borderId="0" xfId="42"/>
    <xf numFmtId="0" fontId="23" fillId="0" borderId="0" xfId="42" applyAlignment="1"/>
    <xf numFmtId="0" fontId="26" fillId="0" borderId="0" xfId="42" applyFont="1"/>
    <xf numFmtId="0" fontId="23" fillId="0" borderId="0" xfId="42" applyAlignment="1">
      <alignment horizontal="center"/>
    </xf>
    <xf numFmtId="0" fontId="23" fillId="0" borderId="11" xfId="42" applyBorder="1"/>
    <xf numFmtId="9" fontId="0" fillId="0" borderId="0" xfId="43" applyFont="1"/>
    <xf numFmtId="0" fontId="23" fillId="0" borderId="0" xfId="42" applyFill="1"/>
    <xf numFmtId="165" fontId="23" fillId="0" borderId="0" xfId="42" applyNumberFormat="1"/>
    <xf numFmtId="166" fontId="0" fillId="0" borderId="0" xfId="43" applyNumberFormat="1" applyFont="1"/>
    <xf numFmtId="1" fontId="23" fillId="0" borderId="0" xfId="42" applyNumberFormat="1"/>
    <xf numFmtId="0" fontId="27" fillId="0" borderId="0" xfId="42" applyFont="1"/>
    <xf numFmtId="0" fontId="27" fillId="0" borderId="0" xfId="44" applyFont="1" applyAlignment="1">
      <alignment horizontal="center"/>
    </xf>
    <xf numFmtId="0" fontId="27" fillId="0" borderId="0" xfId="44" applyFont="1"/>
    <xf numFmtId="9" fontId="27" fillId="0" borderId="0" xfId="44" applyNumberFormat="1" applyFont="1" applyAlignment="1">
      <alignment horizontal="center"/>
    </xf>
    <xf numFmtId="0" fontId="23" fillId="0" borderId="0" xfId="42" applyBorder="1"/>
    <xf numFmtId="0" fontId="23" fillId="0" borderId="0" xfId="42" applyBorder="1" applyAlignment="1"/>
    <xf numFmtId="0" fontId="23" fillId="0" borderId="0" xfId="42" applyBorder="1" applyAlignment="1">
      <alignment wrapText="1"/>
    </xf>
    <xf numFmtId="164" fontId="23" fillId="0" borderId="0" xfId="42" applyNumberFormat="1" applyBorder="1"/>
    <xf numFmtId="164" fontId="23" fillId="0" borderId="0" xfId="42" applyNumberFormat="1"/>
    <xf numFmtId="164" fontId="27" fillId="0" borderId="0" xfId="44" applyNumberFormat="1" applyFont="1" applyAlignment="1">
      <alignment horizontal="center"/>
    </xf>
    <xf numFmtId="0" fontId="25" fillId="0" borderId="0" xfId="42" applyFont="1" applyAlignment="1"/>
    <xf numFmtId="0" fontId="26" fillId="0" borderId="0" xfId="0" applyFont="1"/>
    <xf numFmtId="0" fontId="23" fillId="0" borderId="0" xfId="42" applyBorder="1" applyAlignment="1">
      <alignment horizontal="center"/>
    </xf>
    <xf numFmtId="2" fontId="23" fillId="0" borderId="0" xfId="42" applyNumberFormat="1" applyBorder="1"/>
    <xf numFmtId="0" fontId="23" fillId="0" borderId="10" xfId="42" applyBorder="1"/>
    <xf numFmtId="0" fontId="23" fillId="0" borderId="0" xfId="42" applyBorder="1" applyAlignment="1">
      <alignment horizontal="left"/>
    </xf>
    <xf numFmtId="0" fontId="23" fillId="0" borderId="0" xfId="42" applyBorder="1" applyAlignment="1">
      <alignment horizontal="left" indent="1"/>
    </xf>
    <xf numFmtId="165" fontId="23" fillId="0" borderId="0" xfId="42" applyNumberFormat="1" applyBorder="1" applyAlignment="1">
      <alignment horizontal="center"/>
    </xf>
    <xf numFmtId="3" fontId="23" fillId="0" borderId="0" xfId="42" applyNumberFormat="1" applyBorder="1" applyAlignment="1">
      <alignment horizontal="center"/>
    </xf>
    <xf numFmtId="9" fontId="0" fillId="0" borderId="0" xfId="43" applyFont="1" applyBorder="1" applyAlignment="1">
      <alignment horizontal="center"/>
    </xf>
    <xf numFmtId="0" fontId="23" fillId="0" borderId="0" xfId="42" applyFont="1"/>
    <xf numFmtId="0" fontId="23" fillId="0" borderId="11" xfId="42" applyFont="1" applyBorder="1"/>
    <xf numFmtId="0" fontId="23" fillId="0" borderId="10" xfId="42" applyFont="1" applyBorder="1"/>
    <xf numFmtId="0" fontId="1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5" fillId="0" borderId="0" xfId="42" applyFont="1"/>
    <xf numFmtId="0" fontId="23" fillId="0" borderId="10" xfId="42" applyFont="1" applyBorder="1" applyAlignment="1">
      <alignment horizontal="center"/>
    </xf>
    <xf numFmtId="9" fontId="20" fillId="0" borderId="0" xfId="43" applyFont="1" applyAlignment="1">
      <alignment horizontal="center"/>
    </xf>
    <xf numFmtId="9" fontId="20" fillId="0" borderId="11" xfId="43" applyFont="1" applyBorder="1" applyAlignment="1">
      <alignment horizontal="center"/>
    </xf>
    <xf numFmtId="9" fontId="20" fillId="0" borderId="0" xfId="43" applyFont="1" applyAlignment="1">
      <alignment horizontal="center" vertical="center"/>
    </xf>
    <xf numFmtId="9" fontId="20" fillId="0" borderId="11" xfId="43" applyFont="1" applyBorder="1" applyAlignment="1">
      <alignment horizontal="center" vertical="center"/>
    </xf>
    <xf numFmtId="165" fontId="23" fillId="0" borderId="0" xfId="42" applyNumberFormat="1" applyAlignment="1">
      <alignment horizontal="center" vertical="center"/>
    </xf>
    <xf numFmtId="165" fontId="23" fillId="0" borderId="11" xfId="42" applyNumberFormat="1" applyBorder="1" applyAlignment="1">
      <alignment horizontal="center" vertical="center"/>
    </xf>
    <xf numFmtId="0" fontId="31" fillId="0" borderId="0" xfId="0" applyFont="1" applyAlignment="1">
      <alignment vertical="center"/>
    </xf>
    <xf numFmtId="9" fontId="20" fillId="0" borderId="0" xfId="43" applyNumberFormat="1" applyFont="1" applyAlignment="1">
      <alignment horizontal="center" vertical="center"/>
    </xf>
    <xf numFmtId="9" fontId="20" fillId="0" borderId="11" xfId="43" applyNumberFormat="1" applyFont="1" applyBorder="1" applyAlignment="1">
      <alignment horizontal="center" vertical="center"/>
    </xf>
    <xf numFmtId="9" fontId="20" fillId="0" borderId="0" xfId="43" applyFont="1" applyFill="1" applyAlignment="1">
      <alignment horizontal="center" vertical="center"/>
    </xf>
    <xf numFmtId="0" fontId="23" fillId="0" borderId="0" xfId="42" applyFont="1" applyAlignment="1">
      <alignment horizontal="left" wrapText="1"/>
    </xf>
    <xf numFmtId="0" fontId="23" fillId="0" borderId="11" xfId="42" applyFont="1" applyBorder="1" applyAlignment="1">
      <alignment horizontal="center" vertical="center"/>
    </xf>
    <xf numFmtId="9" fontId="20" fillId="0" borderId="11" xfId="43" applyFont="1" applyFill="1" applyBorder="1" applyAlignment="1">
      <alignment horizontal="center" vertical="center"/>
    </xf>
    <xf numFmtId="9" fontId="27" fillId="0" borderId="0" xfId="43" applyFont="1" applyAlignment="1">
      <alignment horizontal="center" vertical="center"/>
    </xf>
    <xf numFmtId="9" fontId="27" fillId="0" borderId="0" xfId="43" applyFont="1" applyFill="1" applyAlignment="1">
      <alignment horizontal="center" vertical="center"/>
    </xf>
    <xf numFmtId="0" fontId="27" fillId="0" borderId="10" xfId="42" applyFont="1" applyBorder="1"/>
    <xf numFmtId="0" fontId="27" fillId="0" borderId="11" xfId="42" applyFont="1" applyBorder="1"/>
    <xf numFmtId="9" fontId="27" fillId="0" borderId="11" xfId="43" applyFont="1" applyBorder="1" applyAlignment="1">
      <alignment horizontal="center" vertical="center"/>
    </xf>
    <xf numFmtId="0" fontId="23" fillId="0" borderId="0" xfId="44" applyFont="1" applyAlignment="1">
      <alignment vertical="center"/>
    </xf>
    <xf numFmtId="0" fontId="30" fillId="0" borderId="0" xfId="0" applyFont="1"/>
    <xf numFmtId="0" fontId="27" fillId="0" borderId="10" xfId="44" applyFont="1" applyBorder="1"/>
    <xf numFmtId="0" fontId="27" fillId="0" borderId="10" xfId="44" applyFont="1" applyBorder="1" applyAlignment="1">
      <alignment horizontal="center"/>
    </xf>
    <xf numFmtId="0" fontId="27" fillId="0" borderId="11" xfId="44" applyFont="1" applyBorder="1"/>
    <xf numFmtId="9" fontId="27" fillId="0" borderId="11" xfId="44" applyNumberFormat="1" applyFont="1" applyBorder="1" applyAlignment="1">
      <alignment horizontal="center"/>
    </xf>
    <xf numFmtId="0" fontId="23" fillId="0" borderId="0" xfId="44" applyFont="1"/>
    <xf numFmtId="0" fontId="23" fillId="0" borderId="11" xfId="44" applyFont="1" applyBorder="1"/>
    <xf numFmtId="0" fontId="25" fillId="0" borderId="0" xfId="44" applyFont="1"/>
    <xf numFmtId="0" fontId="3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64" fontId="27" fillId="0" borderId="11" xfId="44" applyNumberFormat="1" applyFont="1" applyBorder="1" applyAlignment="1">
      <alignment horizontal="center"/>
    </xf>
    <xf numFmtId="1" fontId="23" fillId="0" borderId="0" xfId="42" applyNumberFormat="1" applyFont="1" applyAlignment="1">
      <alignment horizontal="center" vertical="center"/>
    </xf>
    <xf numFmtId="1" fontId="23" fillId="0" borderId="11" xfId="42" applyNumberFormat="1" applyFont="1" applyBorder="1" applyAlignment="1">
      <alignment horizontal="center" vertical="center"/>
    </xf>
    <xf numFmtId="165" fontId="23" fillId="0" borderId="0" xfId="42" applyNumberFormat="1" applyBorder="1"/>
    <xf numFmtId="1" fontId="23" fillId="0" borderId="0" xfId="42" applyNumberFormat="1" applyBorder="1"/>
    <xf numFmtId="0" fontId="23" fillId="0" borderId="0" xfId="42" applyBorder="1" applyAlignment="1">
      <alignment horizontal="center"/>
    </xf>
    <xf numFmtId="0" fontId="23" fillId="0" borderId="0" xfId="42" applyBorder="1" applyAlignment="1">
      <alignment horizontal="center"/>
    </xf>
    <xf numFmtId="0" fontId="23" fillId="0" borderId="10" xfId="42" applyFont="1" applyBorder="1" applyAlignment="1"/>
    <xf numFmtId="0" fontId="23" fillId="0" borderId="0" xfId="42" applyAlignment="1">
      <alignment horizontal="left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5" fillId="0" borderId="0" xfId="42" applyFont="1" applyAlignment="1">
      <alignment horizontal="left"/>
    </xf>
    <xf numFmtId="0" fontId="23" fillId="0" borderId="10" xfId="42" applyBorder="1" applyAlignment="1">
      <alignment horizontal="left"/>
    </xf>
    <xf numFmtId="0" fontId="23" fillId="0" borderId="0" xfId="42" applyFill="1" applyAlignment="1">
      <alignment horizontal="left" vertical="center"/>
    </xf>
    <xf numFmtId="0" fontId="23" fillId="0" borderId="11" xfId="42" applyFill="1" applyBorder="1" applyAlignment="1">
      <alignment horizontal="left" vertical="center"/>
    </xf>
    <xf numFmtId="0" fontId="26" fillId="0" borderId="0" xfId="42" applyFont="1" applyAlignment="1">
      <alignment horizontal="left"/>
    </xf>
    <xf numFmtId="0" fontId="23" fillId="0" borderId="10" xfId="42" applyBorder="1" applyAlignment="1">
      <alignment horizontal="center"/>
    </xf>
    <xf numFmtId="0" fontId="32" fillId="0" borderId="0" xfId="0" applyFont="1" applyAlignment="1">
      <alignment horizontal="left" vertical="center"/>
    </xf>
    <xf numFmtId="0" fontId="23" fillId="0" borderId="11" xfId="42" applyBorder="1" applyAlignment="1">
      <alignment horizontal="left"/>
    </xf>
    <xf numFmtId="1" fontId="23" fillId="0" borderId="0" xfId="42" applyNumberFormat="1" applyAlignment="1">
      <alignment horizontal="center"/>
    </xf>
    <xf numFmtId="9" fontId="0" fillId="0" borderId="0" xfId="43" applyFont="1" applyAlignment="1">
      <alignment horizontal="center"/>
    </xf>
    <xf numFmtId="0" fontId="35" fillId="0" borderId="0" xfId="0" applyFont="1"/>
    <xf numFmtId="0" fontId="36" fillId="0" borderId="0" xfId="44" applyFont="1"/>
    <xf numFmtId="0" fontId="23" fillId="0" borderId="0" xfId="42" applyBorder="1" applyAlignment="1">
      <alignment horizontal="center" wrapText="1"/>
    </xf>
    <xf numFmtId="164" fontId="23" fillId="0" borderId="0" xfId="42" applyNumberFormat="1" applyBorder="1" applyAlignment="1">
      <alignment horizontal="center"/>
    </xf>
    <xf numFmtId="164" fontId="23" fillId="0" borderId="0" xfId="42" applyNumberFormat="1" applyAlignment="1">
      <alignment horizontal="center"/>
    </xf>
    <xf numFmtId="164" fontId="23" fillId="0" borderId="11" xfId="42" applyNumberFormat="1" applyBorder="1" applyAlignment="1">
      <alignment horizontal="center"/>
    </xf>
    <xf numFmtId="0" fontId="0" fillId="0" borderId="0" xfId="0" applyAlignment="1">
      <alignment horizontal="center"/>
    </xf>
  </cellXfs>
  <cellStyles count="7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 xr:uid="{00000000-0005-0000-0000-000043000000}"/>
    <cellStyle name="Normal 3" xfId="44" xr:uid="{00000000-0005-0000-0000-000044000000}"/>
    <cellStyle name="Note" xfId="15" builtinId="10" customBuiltin="1"/>
    <cellStyle name="Output" xfId="10" builtinId="21" customBuiltin="1"/>
    <cellStyle name="Percent 2" xfId="43" xr:uid="{00000000-0005-0000-0000-000047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59205099362602E-2"/>
          <c:w val="0.88970822397200355"/>
          <c:h val="0.831884451943507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1'!$B$25</c:f>
              <c:strCache>
                <c:ptCount val="1"/>
                <c:pt idx="0">
                  <c:v>Ages 30-35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1'!$A$26:$A$28</c:f>
              <c:strCache>
                <c:ptCount val="3"/>
                <c:pt idx="0">
                  <c:v>Healthy </c:v>
                </c:pt>
                <c:pt idx="1">
                  <c:v>College degree</c:v>
                </c:pt>
                <c:pt idx="2">
                  <c:v>Use computer at home or work </c:v>
                </c:pt>
              </c:strCache>
            </c:strRef>
          </c:cat>
          <c:val>
            <c:numRef>
              <c:f>'Figure 1'!$B$26:$B$28</c:f>
              <c:numCache>
                <c:formatCode>0%</c:formatCode>
                <c:ptCount val="3"/>
                <c:pt idx="0">
                  <c:v>0.95628185214995165</c:v>
                </c:pt>
                <c:pt idx="1">
                  <c:v>0.47719193015738487</c:v>
                </c:pt>
                <c:pt idx="2">
                  <c:v>0.87656442268701629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10-7E41-A24E-4DD0027E857E}"/>
            </c:ext>
          </c:extLst>
        </c:ser>
        <c:ser>
          <c:idx val="1"/>
          <c:order val="1"/>
          <c:tx>
            <c:strRef>
              <c:f>'Figure 1'!$C$25</c:f>
              <c:strCache>
                <c:ptCount val="1"/>
                <c:pt idx="0">
                  <c:v>Ages 55-60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7777777777777801E-3"/>
                  <c:y val="1.19047619047619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10-7E41-A24E-4DD0027E857E}"/>
                </c:ext>
              </c:extLst>
            </c:dLbl>
            <c:dLbl>
              <c:idx val="1"/>
              <c:layout>
                <c:manualLayout>
                  <c:x val="-1.0185067526416E-16"/>
                  <c:y val="3.96825396825396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10-7E41-A24E-4DD0027E857E}"/>
                </c:ext>
              </c:extLst>
            </c:dLbl>
            <c:dLbl>
              <c:idx val="2"/>
              <c:layout>
                <c:manualLayout>
                  <c:x val="2.7777777777777801E-3"/>
                  <c:y val="1.587301587301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10-7E41-A24E-4DD0027E85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1'!$A$26:$A$28</c:f>
              <c:strCache>
                <c:ptCount val="3"/>
                <c:pt idx="0">
                  <c:v>Healthy </c:v>
                </c:pt>
                <c:pt idx="1">
                  <c:v>College degree</c:v>
                </c:pt>
                <c:pt idx="2">
                  <c:v>Use computer at home or work </c:v>
                </c:pt>
              </c:strCache>
            </c:strRef>
          </c:cat>
          <c:val>
            <c:numRef>
              <c:f>'Figure 1'!$C$26:$C$28</c:f>
              <c:numCache>
                <c:formatCode>0%</c:formatCode>
                <c:ptCount val="3"/>
                <c:pt idx="0">
                  <c:v>0.91286468159505907</c:v>
                </c:pt>
                <c:pt idx="1">
                  <c:v>0.38979012035035976</c:v>
                </c:pt>
                <c:pt idx="2">
                  <c:v>0.86253635939007423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10-7E41-A24E-4DD0027E857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70"/>
        <c:axId val="2136928344"/>
        <c:axId val="2136067096"/>
      </c:barChart>
      <c:catAx>
        <c:axId val="2136928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6067096"/>
        <c:crosses val="autoZero"/>
        <c:auto val="1"/>
        <c:lblAlgn val="ctr"/>
        <c:lblOffset val="100"/>
        <c:noMultiLvlLbl val="0"/>
      </c:catAx>
      <c:valAx>
        <c:axId val="2136067096"/>
        <c:scaling>
          <c:orientation val="minMax"/>
          <c:max val="1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6928344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6823709536308"/>
          <c:y val="5.8135233095863E-2"/>
          <c:w val="0.203552055993001"/>
          <c:h val="0.1315757405324330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200186841051596E-2"/>
          <c:y val="2.6359205099362602E-2"/>
          <c:w val="0.90479981315894897"/>
          <c:h val="0.888048412893700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7'!$B$24</c:f>
              <c:strCache>
                <c:ptCount val="1"/>
                <c:pt idx="0">
                  <c:v>Professional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7.81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FB-8745-9BDC-14B95C8D48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7'!$A$25:$A$27</c:f>
              <c:strCache>
                <c:ptCount val="3"/>
                <c:pt idx="0">
                  <c:v>Less costly</c:v>
                </c:pt>
                <c:pt idx="1">
                  <c:v>Equally costly</c:v>
                </c:pt>
                <c:pt idx="2">
                  <c:v>More costly </c:v>
                </c:pt>
              </c:strCache>
            </c:strRef>
          </c:cat>
          <c:val>
            <c:numRef>
              <c:f>'Figure 7'!$B$25:$B$27</c:f>
              <c:numCache>
                <c:formatCode>0%</c:formatCode>
                <c:ptCount val="3"/>
                <c:pt idx="0">
                  <c:v>2.9945251821123016E-2</c:v>
                </c:pt>
                <c:pt idx="1">
                  <c:v>0.58143044183996573</c:v>
                </c:pt>
                <c:pt idx="2">
                  <c:v>0.38862430633891121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DFB-8745-9BDC-14B95C8D48D9}"/>
            </c:ext>
          </c:extLst>
        </c:ser>
        <c:ser>
          <c:idx val="1"/>
          <c:order val="1"/>
          <c:tx>
            <c:strRef>
              <c:f>'Figure 7'!$C$24</c:f>
              <c:strCache>
                <c:ptCount val="1"/>
                <c:pt idx="0">
                  <c:v>Support 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7777777777777801E-3"/>
                  <c:y val="1.19047619047619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FB-8745-9BDC-14B95C8D48D9}"/>
                </c:ext>
              </c:extLst>
            </c:dLbl>
            <c:dLbl>
              <c:idx val="1"/>
              <c:layout>
                <c:manualLayout>
                  <c:x val="8.4745762711864406E-3"/>
                  <c:y val="1.178088090551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DFB-8745-9BDC-14B95C8D48D9}"/>
                </c:ext>
              </c:extLst>
            </c:dLbl>
            <c:dLbl>
              <c:idx val="2"/>
              <c:layout>
                <c:manualLayout>
                  <c:x val="2.7777777777777801E-3"/>
                  <c:y val="1.587301587301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DFB-8745-9BDC-14B95C8D48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7'!$A$25:$A$27</c:f>
              <c:strCache>
                <c:ptCount val="3"/>
                <c:pt idx="0">
                  <c:v>Less costly</c:v>
                </c:pt>
                <c:pt idx="1">
                  <c:v>Equally costly</c:v>
                </c:pt>
                <c:pt idx="2">
                  <c:v>More costly </c:v>
                </c:pt>
              </c:strCache>
            </c:strRef>
          </c:cat>
          <c:val>
            <c:numRef>
              <c:f>'Figure 7'!$C$25:$C$27</c:f>
              <c:numCache>
                <c:formatCode>0%</c:formatCode>
                <c:ptCount val="3"/>
                <c:pt idx="0">
                  <c:v>5.4851480333872202E-2</c:v>
                </c:pt>
                <c:pt idx="1">
                  <c:v>0.64357808895010371</c:v>
                </c:pt>
                <c:pt idx="2">
                  <c:v>0.30157043071602396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DFB-8745-9BDC-14B95C8D48D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70"/>
        <c:axId val="-2138098840"/>
        <c:axId val="-2138095560"/>
      </c:barChart>
      <c:catAx>
        <c:axId val="-2138098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138095560"/>
        <c:crosses val="autoZero"/>
        <c:auto val="1"/>
        <c:lblAlgn val="ctr"/>
        <c:lblOffset val="100"/>
        <c:noMultiLvlLbl val="0"/>
      </c:catAx>
      <c:valAx>
        <c:axId val="-2138095560"/>
        <c:scaling>
          <c:orientation val="minMax"/>
          <c:max val="0.8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138098840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0.75603274167000301"/>
          <c:y val="6.2041400098425202E-2"/>
          <c:w val="0.23745028693447201"/>
          <c:h val="0.135481975885827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200186841051596E-2"/>
          <c:y val="2.6359205099362602E-2"/>
          <c:w val="0.90479981315894897"/>
          <c:h val="0.888048412893700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8'!$B$24</c:f>
              <c:strCache>
                <c:ptCount val="1"/>
                <c:pt idx="0">
                  <c:v>Professional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7.81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D3-2B4D-9E6F-7E9248C3F2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8'!$A$25:$A$27</c:f>
              <c:strCache>
                <c:ptCount val="3"/>
                <c:pt idx="0">
                  <c:v>Less attractive</c:v>
                </c:pt>
                <c:pt idx="1">
                  <c:v>Equally attractive</c:v>
                </c:pt>
                <c:pt idx="2">
                  <c:v>More attractive </c:v>
                </c:pt>
              </c:strCache>
            </c:strRef>
          </c:cat>
          <c:val>
            <c:numRef>
              <c:f>'Figure 8'!$B$25:$B$27</c:f>
              <c:numCache>
                <c:formatCode>0%</c:formatCode>
                <c:ptCount val="3"/>
                <c:pt idx="0">
                  <c:v>5.0319201530781864E-2</c:v>
                </c:pt>
                <c:pt idx="1">
                  <c:v>0.75009945588704752</c:v>
                </c:pt>
                <c:pt idx="2">
                  <c:v>0.19958134258217053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D3-2B4D-9E6F-7E9248C3F294}"/>
            </c:ext>
          </c:extLst>
        </c:ser>
        <c:ser>
          <c:idx val="1"/>
          <c:order val="1"/>
          <c:tx>
            <c:strRef>
              <c:f>'Figure 8'!$C$24</c:f>
              <c:strCache>
                <c:ptCount val="1"/>
                <c:pt idx="0">
                  <c:v>Support 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7777777777777801E-3"/>
                  <c:y val="1.19047619047619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D3-2B4D-9E6F-7E9248C3F294}"/>
                </c:ext>
              </c:extLst>
            </c:dLbl>
            <c:dLbl>
              <c:idx val="1"/>
              <c:layout>
                <c:manualLayout>
                  <c:x val="8.4745762711864406E-3"/>
                  <c:y val="1.178088090551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D3-2B4D-9E6F-7E9248C3F294}"/>
                </c:ext>
              </c:extLst>
            </c:dLbl>
            <c:dLbl>
              <c:idx val="2"/>
              <c:layout>
                <c:manualLayout>
                  <c:x val="2.7777777777777801E-3"/>
                  <c:y val="1.587301587301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9D3-2B4D-9E6F-7E9248C3F2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8'!$A$25:$A$27</c:f>
              <c:strCache>
                <c:ptCount val="3"/>
                <c:pt idx="0">
                  <c:v>Less attractive</c:v>
                </c:pt>
                <c:pt idx="1">
                  <c:v>Equally attractive</c:v>
                </c:pt>
                <c:pt idx="2">
                  <c:v>More attractive </c:v>
                </c:pt>
              </c:strCache>
            </c:strRef>
          </c:cat>
          <c:val>
            <c:numRef>
              <c:f>'Figure 8'!$C$25:$C$27</c:f>
              <c:numCache>
                <c:formatCode>0%</c:formatCode>
                <c:ptCount val="3"/>
                <c:pt idx="0">
                  <c:v>0.13263715286928185</c:v>
                </c:pt>
                <c:pt idx="1">
                  <c:v>0.68676024978354278</c:v>
                </c:pt>
                <c:pt idx="2">
                  <c:v>0.18060259734717521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9D3-2B4D-9E6F-7E9248C3F29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70"/>
        <c:axId val="2116897176"/>
        <c:axId val="2136449608"/>
      </c:barChart>
      <c:catAx>
        <c:axId val="2116897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6449608"/>
        <c:crosses val="autoZero"/>
        <c:auto val="1"/>
        <c:lblAlgn val="ctr"/>
        <c:lblOffset val="100"/>
        <c:noMultiLvlLbl val="0"/>
      </c:catAx>
      <c:valAx>
        <c:axId val="2136449608"/>
        <c:scaling>
          <c:orientation val="minMax"/>
          <c:max val="0.8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6897176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0.75603274167000301"/>
          <c:y val="6.2041400098425202E-2"/>
          <c:w val="0.23745028693447201"/>
          <c:h val="0.135481975885827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13971880"/>
        <c:axId val="-2138883400"/>
      </c:barChart>
      <c:catAx>
        <c:axId val="21139718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8883400"/>
        <c:crosses val="autoZero"/>
        <c:auto val="1"/>
        <c:lblAlgn val="ctr"/>
        <c:lblOffset val="100"/>
        <c:noMultiLvlLbl val="0"/>
      </c:catAx>
      <c:valAx>
        <c:axId val="-2138883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3971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67147856517895E-2"/>
          <c:y val="2.1795713035870499E-2"/>
          <c:w val="0.92943285214348204"/>
          <c:h val="0.905988938882638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9'!$B$26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9'!$A$27:$A$29</c:f>
              <c:strCache>
                <c:ptCount val="3"/>
                <c:pt idx="0">
                  <c:v>Attractive</c:v>
                </c:pt>
                <c:pt idx="1">
                  <c:v>Productive</c:v>
                </c:pt>
                <c:pt idx="2">
                  <c:v>Costly</c:v>
                </c:pt>
              </c:strCache>
            </c:strRef>
          </c:cat>
          <c:val>
            <c:numRef>
              <c:f>'Figure 9'!$B$27:$B$29</c:f>
              <c:numCache>
                <c:formatCode>0%</c:formatCode>
                <c:ptCount val="3"/>
                <c:pt idx="0">
                  <c:v>0.6</c:v>
                </c:pt>
                <c:pt idx="1">
                  <c:v>0.3</c:v>
                </c:pt>
                <c:pt idx="2">
                  <c:v>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3C-C547-B211-9BC84152E399}"/>
            </c:ext>
          </c:extLst>
        </c:ser>
        <c:ser>
          <c:idx val="1"/>
          <c:order val="1"/>
          <c:tx>
            <c:strRef>
              <c:f>'Figure 9'!$C$26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9'!$A$27:$A$29</c:f>
              <c:strCache>
                <c:ptCount val="3"/>
                <c:pt idx="0">
                  <c:v>Attractive</c:v>
                </c:pt>
                <c:pt idx="1">
                  <c:v>Productive</c:v>
                </c:pt>
                <c:pt idx="2">
                  <c:v>Costly</c:v>
                </c:pt>
              </c:strCache>
            </c:strRef>
          </c:cat>
          <c:val>
            <c:numRef>
              <c:f>'Figure 9'!$C$27:$C$29</c:f>
              <c:numCache>
                <c:formatCode>0%</c:formatCode>
                <c:ptCount val="3"/>
                <c:pt idx="0">
                  <c:v>0.76</c:v>
                </c:pt>
                <c:pt idx="1">
                  <c:v>0.63</c:v>
                </c:pt>
                <c:pt idx="2">
                  <c:v>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3C-C547-B211-9BC84152E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116882840"/>
        <c:axId val="2097392648"/>
      </c:barChart>
      <c:catAx>
        <c:axId val="2116882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97392648"/>
        <c:crosses val="autoZero"/>
        <c:auto val="1"/>
        <c:lblAlgn val="ctr"/>
        <c:lblOffset val="100"/>
        <c:noMultiLvlLbl val="0"/>
      </c:catAx>
      <c:valAx>
        <c:axId val="2097392648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6882840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984273840769898"/>
          <c:y val="5.89201349831271E-2"/>
          <c:w val="0.13737926509186399"/>
          <c:h val="0.14406449193850801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67147856517895E-2"/>
          <c:y val="2.1795713035870499E-2"/>
          <c:w val="0.92943285214348204"/>
          <c:h val="0.905988938882638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9'!$I$26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9'!$H$27:$H$29</c:f>
              <c:strCache>
                <c:ptCount val="3"/>
                <c:pt idx="0">
                  <c:v>Attractive</c:v>
                </c:pt>
                <c:pt idx="1">
                  <c:v>Productive</c:v>
                </c:pt>
                <c:pt idx="2">
                  <c:v>Costly</c:v>
                </c:pt>
              </c:strCache>
            </c:strRef>
          </c:cat>
          <c:val>
            <c:numRef>
              <c:f>'Figure 9'!$I$27:$I$29</c:f>
              <c:numCache>
                <c:formatCode>0%</c:formatCode>
                <c:ptCount val="3"/>
                <c:pt idx="0">
                  <c:v>0.56999999999999995</c:v>
                </c:pt>
                <c:pt idx="1">
                  <c:v>0.37</c:v>
                </c:pt>
                <c:pt idx="2">
                  <c:v>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CB-4246-97C0-9E8405F9BE28}"/>
            </c:ext>
          </c:extLst>
        </c:ser>
        <c:ser>
          <c:idx val="1"/>
          <c:order val="1"/>
          <c:tx>
            <c:strRef>
              <c:f>'Figure 9'!$J$26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9'!$H$27:$H$29</c:f>
              <c:strCache>
                <c:ptCount val="3"/>
                <c:pt idx="0">
                  <c:v>Attractive</c:v>
                </c:pt>
                <c:pt idx="1">
                  <c:v>Productive</c:v>
                </c:pt>
                <c:pt idx="2">
                  <c:v>Costly</c:v>
                </c:pt>
              </c:strCache>
            </c:strRef>
          </c:cat>
          <c:val>
            <c:numRef>
              <c:f>'Figure 9'!$J$27:$J$29</c:f>
              <c:numCache>
                <c:formatCode>0%</c:formatCode>
                <c:ptCount val="3"/>
                <c:pt idx="0">
                  <c:v>0.75</c:v>
                </c:pt>
                <c:pt idx="1">
                  <c:v>0.67</c:v>
                </c:pt>
                <c:pt idx="2">
                  <c:v>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1CB-4246-97C0-9E8405F9B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093067960"/>
        <c:axId val="2134904280"/>
      </c:barChart>
      <c:catAx>
        <c:axId val="2093067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4904280"/>
        <c:crosses val="autoZero"/>
        <c:auto val="1"/>
        <c:lblAlgn val="ctr"/>
        <c:lblOffset val="100"/>
        <c:noMultiLvlLbl val="0"/>
      </c:catAx>
      <c:valAx>
        <c:axId val="2134904280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93067960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85984273840769898"/>
          <c:y val="5.89201349831271E-2"/>
          <c:w val="0.13737926509186399"/>
          <c:h val="0.14406449193850801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67147856517895E-2"/>
          <c:y val="6.2073490813648297E-2"/>
          <c:w val="0.88971981627296604"/>
          <c:h val="0.8509755030621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10'!$B$26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10'!$A$27:$A$29</c:f>
              <c:strCache>
                <c:ptCount val="3"/>
                <c:pt idx="0">
                  <c:v>Equally or more attractive</c:v>
                </c:pt>
                <c:pt idx="1">
                  <c:v>Equally or more productive</c:v>
                </c:pt>
                <c:pt idx="2">
                  <c:v>Equally or  more costly</c:v>
                </c:pt>
              </c:strCache>
            </c:strRef>
          </c:cat>
          <c:val>
            <c:numRef>
              <c:f>'Figure 10'!$B$27:$B$29</c:f>
              <c:numCache>
                <c:formatCode>0%</c:formatCode>
                <c:ptCount val="3"/>
                <c:pt idx="0">
                  <c:v>0.88</c:v>
                </c:pt>
                <c:pt idx="1">
                  <c:v>0.9</c:v>
                </c:pt>
                <c:pt idx="2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7F-1A44-A13E-0840912043F9}"/>
            </c:ext>
          </c:extLst>
        </c:ser>
        <c:ser>
          <c:idx val="1"/>
          <c:order val="1"/>
          <c:tx>
            <c:strRef>
              <c:f>'Figure 10'!$C$26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10'!$A$27:$A$29</c:f>
              <c:strCache>
                <c:ptCount val="3"/>
                <c:pt idx="0">
                  <c:v>Equally or more attractive</c:v>
                </c:pt>
                <c:pt idx="1">
                  <c:v>Equally or more productive</c:v>
                </c:pt>
                <c:pt idx="2">
                  <c:v>Equally or  more costly</c:v>
                </c:pt>
              </c:strCache>
            </c:strRef>
          </c:cat>
          <c:val>
            <c:numRef>
              <c:f>'Figure 10'!$C$27:$C$29</c:f>
              <c:numCache>
                <c:formatCode>0%</c:formatCode>
                <c:ptCount val="3"/>
                <c:pt idx="0">
                  <c:v>0.96</c:v>
                </c:pt>
                <c:pt idx="1">
                  <c:v>0.96</c:v>
                </c:pt>
                <c:pt idx="2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7F-1A44-A13E-084091204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136468232"/>
        <c:axId val="2116258760"/>
      </c:barChart>
      <c:catAx>
        <c:axId val="2136468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6258760"/>
        <c:crosses val="autoZero"/>
        <c:auto val="1"/>
        <c:lblAlgn val="ctr"/>
        <c:lblOffset val="100"/>
        <c:noMultiLvlLbl val="0"/>
      </c:catAx>
      <c:valAx>
        <c:axId val="2116258760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6468232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880676290463692"/>
          <c:y val="8.6697912760904897E-2"/>
          <c:w val="0.11654593175852999"/>
          <c:h val="0.152000999875016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67147856517895E-2"/>
          <c:y val="2.6359205099362602E-2"/>
          <c:w val="0.92943285214348204"/>
          <c:h val="0.886689788776403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10'!$I$26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10'!$H$27:$H$29</c:f>
              <c:strCache>
                <c:ptCount val="3"/>
                <c:pt idx="0">
                  <c:v>Equally or more attractive</c:v>
                </c:pt>
                <c:pt idx="1">
                  <c:v>Equally or more productive</c:v>
                </c:pt>
                <c:pt idx="2">
                  <c:v>Equally or more costly</c:v>
                </c:pt>
              </c:strCache>
            </c:strRef>
          </c:cat>
          <c:val>
            <c:numRef>
              <c:f>'Figure 10'!$I$27:$I$29</c:f>
              <c:numCache>
                <c:formatCode>0%</c:formatCode>
                <c:ptCount val="3"/>
                <c:pt idx="0">
                  <c:v>0.74</c:v>
                </c:pt>
                <c:pt idx="1">
                  <c:v>0.72</c:v>
                </c:pt>
                <c:pt idx="2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C5-D445-90CD-CA8B6A5E220C}"/>
            </c:ext>
          </c:extLst>
        </c:ser>
        <c:ser>
          <c:idx val="1"/>
          <c:order val="1"/>
          <c:tx>
            <c:strRef>
              <c:f>'Figure 10'!$J$26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9841269841269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C5-D445-90CD-CA8B6A5E220C}"/>
                </c:ext>
              </c:extLst>
            </c:dLbl>
            <c:dLbl>
              <c:idx val="1"/>
              <c:layout>
                <c:manualLayout>
                  <c:x val="-2.7777777777777801E-3"/>
                  <c:y val="1.58730158730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C5-D445-90CD-CA8B6A5E22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10'!$H$27:$H$29</c:f>
              <c:strCache>
                <c:ptCount val="3"/>
                <c:pt idx="0">
                  <c:v>Equally or more attractive</c:v>
                </c:pt>
                <c:pt idx="1">
                  <c:v>Equally or more productive</c:v>
                </c:pt>
                <c:pt idx="2">
                  <c:v>Equally or more costly</c:v>
                </c:pt>
              </c:strCache>
            </c:strRef>
          </c:cat>
          <c:val>
            <c:numRef>
              <c:f>'Figure 10'!$J$27:$J$29</c:f>
              <c:numCache>
                <c:formatCode>0%</c:formatCode>
                <c:ptCount val="3"/>
                <c:pt idx="0">
                  <c:v>0.93</c:v>
                </c:pt>
                <c:pt idx="1">
                  <c:v>0.94</c:v>
                </c:pt>
                <c:pt idx="2">
                  <c:v>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C5-D445-90CD-CA8B6A5E2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136659352"/>
        <c:axId val="2136551496"/>
      </c:barChart>
      <c:catAx>
        <c:axId val="2136659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6551496"/>
        <c:crosses val="autoZero"/>
        <c:auto val="1"/>
        <c:lblAlgn val="ctr"/>
        <c:lblOffset val="100"/>
        <c:noMultiLvlLbl val="0"/>
      </c:catAx>
      <c:valAx>
        <c:axId val="2136551496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6659352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87789851268591401"/>
          <c:y val="5.89201349831271E-2"/>
          <c:w val="0.11654593175852999"/>
          <c:h val="0.152000999875016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0234369742243801"/>
          <c:y val="1.58730158730159E-2"/>
          <c:w val="0.46750622518339002"/>
          <c:h val="0.8971759780027499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'Figure 11'!$C$26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2"/>
            <c:invertIfNegative val="0"/>
            <c:bubble3D val="0"/>
            <c:spPr>
              <a:pattFill prst="wdUpDiag">
                <a:fgClr>
                  <a:srgbClr val="BFBFBF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945-2342-9B61-1E94E10DF1C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945-2342-9B61-1E94E10DF1CA}"/>
              </c:ext>
            </c:extLst>
          </c:dPt>
          <c:dPt>
            <c:idx val="4"/>
            <c:invertIfNegative val="0"/>
            <c:bubble3D val="0"/>
            <c:spPr>
              <a:pattFill prst="wdUpDiag">
                <a:fgClr>
                  <a:srgbClr val="BFBFBF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945-2342-9B61-1E94E10DF1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11'!$A$27:$A$31</c:f>
              <c:strCache>
                <c:ptCount val="5"/>
                <c:pt idx="0">
                  <c:v>Offers a defined benefit plan </c:v>
                </c:pt>
                <c:pt idx="1">
                  <c:v>Employer has more than 1,000 employees</c:v>
                </c:pt>
                <c:pt idx="2">
                  <c:v>Employer has less than 100 employees</c:v>
                </c:pt>
                <c:pt idx="3">
                  <c:v>More than 15 percent of workforce 55 or older</c:v>
                </c:pt>
                <c:pt idx="4">
                  <c:v>Respondent is 55 or older </c:v>
                </c:pt>
              </c:strCache>
            </c:strRef>
          </c:cat>
          <c:val>
            <c:numRef>
              <c:f>'Figure 11'!$C$27:$C$31</c:f>
              <c:numCache>
                <c:formatCode>0.000</c:formatCode>
                <c:ptCount val="5"/>
                <c:pt idx="0">
                  <c:v>5.6000000000000001E-2</c:v>
                </c:pt>
                <c:pt idx="1">
                  <c:v>6.6000000000000003E-2</c:v>
                </c:pt>
                <c:pt idx="2">
                  <c:v>4.1000000000000002E-2</c:v>
                </c:pt>
                <c:pt idx="3">
                  <c:v>6.0999999999999999E-2</c:v>
                </c:pt>
                <c:pt idx="4">
                  <c:v>2.5999999999999999E-2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45-2342-9B61-1E94E10DF1CA}"/>
            </c:ext>
          </c:extLst>
        </c:ser>
        <c:ser>
          <c:idx val="0"/>
          <c:order val="1"/>
          <c:tx>
            <c:strRef>
              <c:f>'Figure 11'!$B$26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945-2342-9B61-1E94E10DF1CA}"/>
              </c:ext>
            </c:extLst>
          </c:dPt>
          <c:dPt>
            <c:idx val="2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945-2342-9B61-1E94E10DF1CA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C945-2342-9B61-1E94E10DF1CA}"/>
              </c:ext>
            </c:extLst>
          </c:dPt>
          <c:dLbls>
            <c:dLbl>
              <c:idx val="0"/>
              <c:layout>
                <c:manualLayout>
                  <c:x val="-1.06835924355609E-2"/>
                  <c:y val="3.96825396825396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945-2342-9B61-1E94E10DF1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11'!$A$27:$A$31</c:f>
              <c:strCache>
                <c:ptCount val="5"/>
                <c:pt idx="0">
                  <c:v>Offers a defined benefit plan </c:v>
                </c:pt>
                <c:pt idx="1">
                  <c:v>Employer has more than 1,000 employees</c:v>
                </c:pt>
                <c:pt idx="2">
                  <c:v>Employer has less than 100 employees</c:v>
                </c:pt>
                <c:pt idx="3">
                  <c:v>More than 15 percent of workforce 55 or older</c:v>
                </c:pt>
                <c:pt idx="4">
                  <c:v>Respondent is 55 or older </c:v>
                </c:pt>
              </c:strCache>
            </c:strRef>
          </c:cat>
          <c:val>
            <c:numRef>
              <c:f>'Figure 11'!$B$27:$B$31</c:f>
              <c:numCache>
                <c:formatCode>0.000</c:formatCode>
                <c:ptCount val="5"/>
                <c:pt idx="0">
                  <c:v>-0.21769205948168668</c:v>
                </c:pt>
                <c:pt idx="1">
                  <c:v>5.2999999999999999E-2</c:v>
                </c:pt>
                <c:pt idx="2">
                  <c:v>-6.2E-2</c:v>
                </c:pt>
                <c:pt idx="3">
                  <c:v>-3.1055580136615482E-2</c:v>
                </c:pt>
                <c:pt idx="4">
                  <c:v>0.18171895211432698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945-2342-9B61-1E94E10DF1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097212968"/>
        <c:axId val="2135727352"/>
      </c:barChart>
      <c:catAx>
        <c:axId val="20972129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t" anchorCtr="0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5727352"/>
        <c:crosses val="autoZero"/>
        <c:auto val="1"/>
        <c:lblAlgn val="ctr"/>
        <c:lblOffset val="10"/>
        <c:noMultiLvlLbl val="0"/>
      </c:catAx>
      <c:valAx>
        <c:axId val="213572735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97212968"/>
        <c:crosses val="autoZero"/>
        <c:crossBetween val="between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519915875900128"/>
          <c:y val="5.1956005499312598E-2"/>
          <c:w val="0.105639847903627"/>
          <c:h val="0.123639232595926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3430599300087491"/>
          <c:y val="1.58730158730159E-2"/>
          <c:w val="0.47541622922134741"/>
          <c:h val="0.8971759780027499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'Figure 11'!$K$26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rgbClr val="BFBFBF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D1C2-9242-B898-2264F331CC5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D1C2-9242-B898-2264F331CC5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D1C2-9242-B898-2264F331CC5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D1C2-9242-B898-2264F331CC5A}"/>
              </c:ext>
            </c:extLst>
          </c:dPt>
          <c:dLbls>
            <c:dLbl>
              <c:idx val="1"/>
              <c:layout>
                <c:manualLayout>
                  <c:x val="-1.06837606837607E-2"/>
                  <c:y val="3.96825396825396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D1C2-9242-B898-2264F331CC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11'!$I$27:$I$31</c:f>
              <c:strCache>
                <c:ptCount val="5"/>
                <c:pt idx="0">
                  <c:v>Offers a defined benefit plan </c:v>
                </c:pt>
                <c:pt idx="1">
                  <c:v>Employer has more than 1,000 employees</c:v>
                </c:pt>
                <c:pt idx="2">
                  <c:v>Employer has less than 100 employees</c:v>
                </c:pt>
                <c:pt idx="3">
                  <c:v>More than 15 percent of workforce 55 or older</c:v>
                </c:pt>
                <c:pt idx="4">
                  <c:v>Respondent is 55 or older </c:v>
                </c:pt>
              </c:strCache>
            </c:strRef>
          </c:cat>
          <c:val>
            <c:numRef>
              <c:f>'Figure 11'!$K$27:$K$31</c:f>
              <c:numCache>
                <c:formatCode>0.000</c:formatCode>
                <c:ptCount val="5"/>
                <c:pt idx="0">
                  <c:v>4.4999999999999998E-2</c:v>
                </c:pt>
                <c:pt idx="1">
                  <c:v>0.14799999999999999</c:v>
                </c:pt>
                <c:pt idx="2">
                  <c:v>0.11600000000000001</c:v>
                </c:pt>
                <c:pt idx="3">
                  <c:v>0.106</c:v>
                </c:pt>
                <c:pt idx="4">
                  <c:v>6.7924799999999994E-2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D1C2-9242-B898-2264F331CC5A}"/>
            </c:ext>
          </c:extLst>
        </c:ser>
        <c:ser>
          <c:idx val="0"/>
          <c:order val="1"/>
          <c:tx>
            <c:strRef>
              <c:f>'Figure 11'!$J$26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D1C2-9242-B898-2264F331CC5A}"/>
              </c:ext>
            </c:extLst>
          </c:dPt>
          <c:dPt>
            <c:idx val="1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D1C2-9242-B898-2264F331CC5A}"/>
              </c:ext>
            </c:extLst>
          </c:dPt>
          <c:dPt>
            <c:idx val="2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D1C2-9242-B898-2264F331CC5A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D1C2-9242-B898-2264F331CC5A}"/>
              </c:ext>
            </c:extLst>
          </c:dPt>
          <c:dPt>
            <c:idx val="4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D1C2-9242-B898-2264F331CC5A}"/>
              </c:ext>
            </c:extLst>
          </c:dPt>
          <c:dLbls>
            <c:dLbl>
              <c:idx val="0"/>
              <c:layout>
                <c:manualLayout>
                  <c:x val="-2.1365838885523901E-3"/>
                  <c:y val="3.96825396825396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1C2-9242-B898-2264F331CC5A}"/>
                </c:ext>
              </c:extLst>
            </c:dLbl>
            <c:dLbl>
              <c:idx val="1"/>
              <c:layout>
                <c:manualLayout>
                  <c:x val="-8.5470085470085496E-3"/>
                  <c:y val="-3.96825396825411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1C2-9242-B898-2264F331CC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11'!$I$27:$I$31</c:f>
              <c:strCache>
                <c:ptCount val="5"/>
                <c:pt idx="0">
                  <c:v>Offers a defined benefit plan </c:v>
                </c:pt>
                <c:pt idx="1">
                  <c:v>Employer has more than 1,000 employees</c:v>
                </c:pt>
                <c:pt idx="2">
                  <c:v>Employer has less than 100 employees</c:v>
                </c:pt>
                <c:pt idx="3">
                  <c:v>More than 15 percent of workforce 55 or older</c:v>
                </c:pt>
                <c:pt idx="4">
                  <c:v>Respondent is 55 or older </c:v>
                </c:pt>
              </c:strCache>
            </c:strRef>
          </c:cat>
          <c:val>
            <c:numRef>
              <c:f>'Figure 11'!$J$27:$J$31</c:f>
              <c:numCache>
                <c:formatCode>0.000</c:formatCode>
                <c:ptCount val="5"/>
                <c:pt idx="0">
                  <c:v>6.4637637504147373E-3</c:v>
                </c:pt>
                <c:pt idx="1">
                  <c:v>4.8866514225878337E-2</c:v>
                </c:pt>
                <c:pt idx="2">
                  <c:v>-0.11174208588650261</c:v>
                </c:pt>
                <c:pt idx="3">
                  <c:v>-1.7681485429751901E-2</c:v>
                </c:pt>
                <c:pt idx="4">
                  <c:v>7.9294563704043364E-2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D1C2-9242-B898-2264F331CC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113985880"/>
        <c:axId val="2114012184"/>
      </c:barChart>
      <c:catAx>
        <c:axId val="21139858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t" anchorCtr="0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4012184"/>
        <c:crosses val="autoZero"/>
        <c:auto val="1"/>
        <c:lblAlgn val="ctr"/>
        <c:lblOffset val="10"/>
        <c:noMultiLvlLbl val="0"/>
      </c:catAx>
      <c:valAx>
        <c:axId val="211401218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3985880"/>
        <c:crosses val="autoZero"/>
        <c:crossBetween val="between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46701246947790098"/>
          <c:y val="4.93661417322835E-2"/>
          <c:w val="0.10517349584350701"/>
          <c:h val="0.1631338582677170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182852143482095E-2"/>
          <c:y val="2.6359205099362602E-2"/>
          <c:w val="0.92581714785651803"/>
          <c:h val="0.886689788776403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12'!$B$28</c:f>
              <c:strCache>
                <c:ptCount val="1"/>
                <c:pt idx="0">
                  <c:v>Professional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7F0-FB4E-9004-A49C9E5FA96D}"/>
              </c:ext>
            </c:extLst>
          </c:dPt>
          <c:dLbls>
            <c:dLbl>
              <c:idx val="0"/>
              <c:layout>
                <c:manualLayout>
                  <c:x val="-1.1111111111111099E-2"/>
                  <c:y val="7.93650793650793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F0-FB4E-9004-A49C9E5FA96D}"/>
                </c:ext>
              </c:extLst>
            </c:dLbl>
            <c:dLbl>
              <c:idx val="2"/>
              <c:layout>
                <c:manualLayout>
                  <c:x val="-1.1111111111111099E-2"/>
                  <c:y val="7.93650793650785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F0-FB4E-9004-A49C9E5FA9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12'!$A$29:$A$31</c:f>
              <c:strCache>
                <c:ptCount val="3"/>
                <c:pt idx="0">
                  <c:v>Productivity</c:v>
                </c:pt>
                <c:pt idx="1">
                  <c:v>Cost</c:v>
                </c:pt>
                <c:pt idx="2">
                  <c:v>Attractiveness</c:v>
                </c:pt>
              </c:strCache>
            </c:strRef>
          </c:cat>
          <c:val>
            <c:numRef>
              <c:f>'Figure 12'!$B$29:$B$31</c:f>
              <c:numCache>
                <c:formatCode>0.000</c:formatCode>
                <c:ptCount val="3"/>
                <c:pt idx="0">
                  <c:v>2.9000000000000001E-2</c:v>
                </c:pt>
                <c:pt idx="1">
                  <c:v>0.17299999999999999</c:v>
                </c:pt>
                <c:pt idx="2">
                  <c:v>7.5999999999999998E-2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F0-FB4E-9004-A49C9E5FA96D}"/>
            </c:ext>
          </c:extLst>
        </c:ser>
        <c:ser>
          <c:idx val="1"/>
          <c:order val="1"/>
          <c:tx>
            <c:strRef>
              <c:f>'Figure 12'!$C$28</c:f>
              <c:strCache>
                <c:ptCount val="1"/>
                <c:pt idx="0">
                  <c:v>Support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1.1111111111111099E-2"/>
                  <c:y val="-7.275048233154339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F0-FB4E-9004-A49C9E5FA96D}"/>
                </c:ext>
              </c:extLst>
            </c:dLbl>
            <c:dLbl>
              <c:idx val="2"/>
              <c:layout>
                <c:manualLayout>
                  <c:x val="-1.0185067526416E-16"/>
                  <c:y val="1.58730158730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F0-FB4E-9004-A49C9E5FA9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12'!$A$29:$A$31</c:f>
              <c:strCache>
                <c:ptCount val="3"/>
                <c:pt idx="0">
                  <c:v>Productivity</c:v>
                </c:pt>
                <c:pt idx="1">
                  <c:v>Cost</c:v>
                </c:pt>
                <c:pt idx="2">
                  <c:v>Attractiveness</c:v>
                </c:pt>
              </c:strCache>
            </c:strRef>
          </c:cat>
          <c:val>
            <c:numRef>
              <c:f>'Figure 12'!$C$29:$C$31</c:f>
              <c:numCache>
                <c:formatCode>0.000</c:formatCode>
                <c:ptCount val="3"/>
                <c:pt idx="0">
                  <c:v>0.27200000000000002</c:v>
                </c:pt>
                <c:pt idx="1">
                  <c:v>0.114</c:v>
                </c:pt>
                <c:pt idx="2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F0-FB4E-9004-A49C9E5FA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2136975768"/>
        <c:axId val="2134999640"/>
      </c:barChart>
      <c:catAx>
        <c:axId val="2136975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4999640"/>
        <c:crosses val="autoZero"/>
        <c:auto val="1"/>
        <c:lblAlgn val="ctr"/>
        <c:lblOffset val="100"/>
        <c:noMultiLvlLbl val="0"/>
      </c:catAx>
      <c:valAx>
        <c:axId val="213499964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6975768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737204724409502"/>
          <c:y val="8.6697912760904897E-2"/>
          <c:w val="0.22914479440070001"/>
          <c:h val="0.13155605549306301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149339383425"/>
          <c:y val="2.6359205099362602E-2"/>
          <c:w val="0.88785066061657603"/>
          <c:h val="0.888048412893700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2'!$B$25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2'!$A$26:$A$27</c:f>
              <c:strCache>
                <c:ptCount val="2"/>
                <c:pt idx="0">
                  <c:v>High school graduate</c:v>
                </c:pt>
                <c:pt idx="1">
                  <c:v>College graduate</c:v>
                </c:pt>
              </c:strCache>
            </c:strRef>
          </c:cat>
          <c:val>
            <c:numRef>
              <c:f>'Figure 2'!$B$26:$B$27</c:f>
              <c:numCache>
                <c:formatCode>0%</c:formatCode>
                <c:ptCount val="2"/>
                <c:pt idx="0">
                  <c:v>1.2250000238418579</c:v>
                </c:pt>
                <c:pt idx="1">
                  <c:v>1.3669065237045288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D3-2A4F-A8B2-514840DF7649}"/>
            </c:ext>
          </c:extLst>
        </c:ser>
        <c:ser>
          <c:idx val="1"/>
          <c:order val="1"/>
          <c:tx>
            <c:strRef>
              <c:f>'Figure 2'!$C$25</c:f>
              <c:strCache>
                <c:ptCount val="1"/>
                <c:pt idx="0">
                  <c:v>Women 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7777777777777801E-3"/>
                  <c:y val="1.19047619047619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D3-2A4F-A8B2-514840DF7649}"/>
                </c:ext>
              </c:extLst>
            </c:dLbl>
            <c:dLbl>
              <c:idx val="1"/>
              <c:layout>
                <c:manualLayout>
                  <c:x val="-2.8248587570622501E-3"/>
                  <c:y val="-3.84411909448818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5D3-2A4F-A8B2-514840DF7649}"/>
                </c:ext>
              </c:extLst>
            </c:dLbl>
            <c:dLbl>
              <c:idx val="2"/>
              <c:layout>
                <c:manualLayout>
                  <c:x val="2.7777777777777801E-3"/>
                  <c:y val="1.587301587301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5D3-2A4F-A8B2-514840DF76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2'!$A$26:$A$27</c:f>
              <c:strCache>
                <c:ptCount val="2"/>
                <c:pt idx="0">
                  <c:v>High school graduate</c:v>
                </c:pt>
                <c:pt idx="1">
                  <c:v>College graduate</c:v>
                </c:pt>
              </c:strCache>
            </c:strRef>
          </c:cat>
          <c:val>
            <c:numRef>
              <c:f>'Figure 2'!$C$26:$C$27</c:f>
              <c:numCache>
                <c:formatCode>0%</c:formatCode>
                <c:ptCount val="2"/>
                <c:pt idx="0">
                  <c:v>1.3197586536407471</c:v>
                </c:pt>
                <c:pt idx="1">
                  <c:v>1.203703761100769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5D3-2A4F-A8B2-514840DF764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70"/>
        <c:axId val="-2138133400"/>
        <c:axId val="2114771976"/>
      </c:barChart>
      <c:catAx>
        <c:axId val="-2138133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4771976"/>
        <c:crosses val="autoZero"/>
        <c:auto val="1"/>
        <c:lblAlgn val="ctr"/>
        <c:lblOffset val="100"/>
        <c:noMultiLvlLbl val="0"/>
      </c:catAx>
      <c:valAx>
        <c:axId val="2114771976"/>
        <c:scaling>
          <c:orientation val="minMax"/>
          <c:max val="1.5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138133400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0.45659771342141497"/>
          <c:y val="3.8603900098425202E-2"/>
          <c:w val="0.18095311179322901"/>
          <c:h val="0.108138225885827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9"/>
              <c:pt idx="0">
                <c:v>1882.1600614947779</c:v>
              </c:pt>
              <c:pt idx="1">
                <c:v>2553.4687900020399</c:v>
              </c:pt>
              <c:pt idx="2">
                <c:v>2611.0469940563798</c:v>
              </c:pt>
              <c:pt idx="3">
                <c:v>3543.1362632388209</c:v>
              </c:pt>
              <c:pt idx="4">
                <c:v>4015.463899838855</c:v>
              </c:pt>
              <c:pt idx="5">
                <c:v>4892.7386581156161</c:v>
              </c:pt>
              <c:pt idx="6">
                <c:v>4516.5405834574904</c:v>
              </c:pt>
              <c:pt idx="7">
                <c:v>5072.9433757127072</c:v>
              </c:pt>
              <c:pt idx="8">
                <c:v>3942.2805307971598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9"/>
                    <c:pt idx="0">
                      <c:v>25-30</c:v>
                    </c:pt>
                    <c:pt idx="1">
                      <c:v>30-35</c:v>
                    </c:pt>
                    <c:pt idx="2">
                      <c:v>35-40</c:v>
                    </c:pt>
                    <c:pt idx="3">
                      <c:v>40-45</c:v>
                    </c:pt>
                    <c:pt idx="4">
                      <c:v>45-50</c:v>
                    </c:pt>
                    <c:pt idx="5">
                      <c:v>50-55</c:v>
                    </c:pt>
                    <c:pt idx="6">
                      <c:v>55-60</c:v>
                    </c:pt>
                    <c:pt idx="7">
                      <c:v>60-65</c:v>
                    </c:pt>
                    <c:pt idx="8">
                      <c:v>65-74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0-AC80-3843-946F-2D66E6E23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36219336"/>
        <c:axId val="2136187672"/>
      </c:barChart>
      <c:catAx>
        <c:axId val="21362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6187672"/>
        <c:crosses val="autoZero"/>
        <c:auto val="1"/>
        <c:lblAlgn val="ctr"/>
        <c:lblOffset val="100"/>
        <c:noMultiLvlLbl val="0"/>
      </c:catAx>
      <c:valAx>
        <c:axId val="2136187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6219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82852143482"/>
          <c:y val="2.6359205099362602E-2"/>
          <c:w val="0.86645581802274696"/>
          <c:h val="0.886689788776403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-8.3333333333333801E-3"/>
                  <c:y val="3.9682539682538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3E-D84A-A31C-AF310A6FDCD0}"/>
                </c:ext>
              </c:extLst>
            </c:dLbl>
            <c:dLbl>
              <c:idx val="7"/>
              <c:layout>
                <c:manualLayout>
                  <c:x val="-5.5555555555555497E-3"/>
                  <c:y val="1.587301587301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3E-D84A-A31C-AF310A6FDCD0}"/>
                </c:ext>
              </c:extLst>
            </c:dLbl>
            <c:dLbl>
              <c:idx val="8"/>
              <c:layout>
                <c:manualLayout>
                  <c:x val="-2.7777777777777801E-3"/>
                  <c:y val="-2.38095238095238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3E-D84A-A31C-AF310A6FDC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3'!$I$26:$I$34</c:f>
              <c:strCache>
                <c:ptCount val="9"/>
                <c:pt idx="0">
                  <c:v>25-30</c:v>
                </c:pt>
                <c:pt idx="1">
                  <c:v>30-35</c:v>
                </c:pt>
                <c:pt idx="2">
                  <c:v>35-40</c:v>
                </c:pt>
                <c:pt idx="3">
                  <c:v>40-45</c:v>
                </c:pt>
                <c:pt idx="4">
                  <c:v>45-50</c:v>
                </c:pt>
                <c:pt idx="5">
                  <c:v>50-55</c:v>
                </c:pt>
                <c:pt idx="6">
                  <c:v>55-60</c:v>
                </c:pt>
                <c:pt idx="7">
                  <c:v>60-65</c:v>
                </c:pt>
                <c:pt idx="8">
                  <c:v>65-74</c:v>
                </c:pt>
              </c:strCache>
            </c:strRef>
          </c:cat>
          <c:val>
            <c:numRef>
              <c:f>'Figure 3'!$J$26:$J$34</c:f>
              <c:numCache>
                <c:formatCode>"$"#,##0</c:formatCode>
                <c:ptCount val="9"/>
                <c:pt idx="0">
                  <c:v>1952.788005301866</c:v>
                </c:pt>
                <c:pt idx="1">
                  <c:v>2503.5322424231995</c:v>
                </c:pt>
                <c:pt idx="2">
                  <c:v>2759.7880701114773</c:v>
                </c:pt>
                <c:pt idx="3">
                  <c:v>3265.5798147038718</c:v>
                </c:pt>
                <c:pt idx="4">
                  <c:v>3315.6374875080051</c:v>
                </c:pt>
                <c:pt idx="5">
                  <c:v>4237.4632094231119</c:v>
                </c:pt>
                <c:pt idx="6">
                  <c:v>4589.3774107607542</c:v>
                </c:pt>
                <c:pt idx="7">
                  <c:v>5640.6745182984805</c:v>
                </c:pt>
                <c:pt idx="8">
                  <c:v>3762.6376260192533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3E-D84A-A31C-AF310A6FDC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34927848"/>
        <c:axId val="2136297144"/>
      </c:barChart>
      <c:catAx>
        <c:axId val="2134927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6297144"/>
        <c:crosses val="autoZero"/>
        <c:auto val="1"/>
        <c:lblAlgn val="ctr"/>
        <c:lblOffset val="100"/>
        <c:noMultiLvlLbl val="0"/>
      </c:catAx>
      <c:valAx>
        <c:axId val="213629714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4927848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2"/>
              <c:pt idx="0">
                <c:v>1.8960154775651581</c:v>
              </c:pt>
              <c:pt idx="1">
                <c:v>2.2481017015756239</c:v>
              </c:pt>
              <c:pt idx="2">
                <c:v>2.2153874792951691</c:v>
              </c:pt>
              <c:pt idx="3">
                <c:v>2.3645668046446331</c:v>
              </c:pt>
              <c:pt idx="4">
                <c:v>2.1663867018374741</c:v>
              </c:pt>
              <c:pt idx="5">
                <c:v>2.0645325269649928</c:v>
              </c:pt>
              <c:pt idx="6">
                <c:v>1.7090116874903141</c:v>
              </c:pt>
              <c:pt idx="7">
                <c:v>1.6053909673326561</c:v>
              </c:pt>
              <c:pt idx="8">
                <c:v>1.7183422724894599</c:v>
              </c:pt>
              <c:pt idx="9">
                <c:v>1.969575424171095</c:v>
              </c:pt>
              <c:pt idx="10">
                <c:v>1.9310126743717451</c:v>
              </c:pt>
              <c:pt idx="11">
                <c:v>1.779440839903855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Lit>
                    <c:formatCode>General</c:formatCode>
                    <c:ptCount val="12"/>
                    <c:pt idx="0">
                      <c:v>2006</c:v>
                    </c:pt>
                    <c:pt idx="1">
                      <c:v>2007</c:v>
                    </c:pt>
                    <c:pt idx="2">
                      <c:v>2008</c:v>
                    </c:pt>
                    <c:pt idx="3">
                      <c:v>2009</c:v>
                    </c:pt>
                    <c:pt idx="4">
                      <c:v>2010</c:v>
                    </c:pt>
                    <c:pt idx="5">
                      <c:v>2011</c:v>
                    </c:pt>
                    <c:pt idx="6">
                      <c:v>2012</c:v>
                    </c:pt>
                    <c:pt idx="7">
                      <c:v>2013</c:v>
                    </c:pt>
                    <c:pt idx="8">
                      <c:v>2014</c:v>
                    </c:pt>
                    <c:pt idx="9">
                      <c:v>2015</c:v>
                    </c:pt>
                    <c:pt idx="10">
                      <c:v>2016</c:v>
                    </c:pt>
                    <c:pt idx="11">
                      <c:v>2017</c:v>
                    </c:pt>
                  </c:numLit>
                </c15:cat>
              </c15:filteredCategoryTitle>
            </c:ext>
            <c:ext xmlns:c16="http://schemas.microsoft.com/office/drawing/2014/chart" uri="{C3380CC4-5D6E-409C-BE32-E72D297353CC}">
              <c16:uniqueId val="{00000000-29FA-3F43-B869-74B587CF49C5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1-29FA-3F43-B869-74B587CF4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1076984"/>
        <c:axId val="2091510280"/>
      </c:lineChart>
      <c:catAx>
        <c:axId val="2091076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91510280"/>
        <c:crosses val="autoZero"/>
        <c:auto val="1"/>
        <c:lblAlgn val="ctr"/>
        <c:lblOffset val="100"/>
        <c:noMultiLvlLbl val="0"/>
      </c:catAx>
      <c:valAx>
        <c:axId val="2091510280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91076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149339383425"/>
          <c:y val="2.5947342519685002E-2"/>
          <c:w val="0.873341118377152"/>
          <c:h val="0.833772760826770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4'!$A$26:$A$37</c:f>
              <c:numCache>
                <c:formatCode>General</c:formatCod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numCache>
            </c:numRef>
          </c:cat>
          <c:val>
            <c:numRef>
              <c:f>'Figure 4'!$D$26:$D$37</c:f>
              <c:numCache>
                <c:formatCode>0%</c:formatCode>
                <c:ptCount val="12"/>
                <c:pt idx="0">
                  <c:v>1.8563500229065932</c:v>
                </c:pt>
                <c:pt idx="1">
                  <c:v>2.1959709999799535</c:v>
                </c:pt>
                <c:pt idx="2">
                  <c:v>2.2030987244464111</c:v>
                </c:pt>
                <c:pt idx="3">
                  <c:v>2.3283671499750427</c:v>
                </c:pt>
                <c:pt idx="4">
                  <c:v>2.087848489070653</c:v>
                </c:pt>
                <c:pt idx="5">
                  <c:v>2.0069347926340679</c:v>
                </c:pt>
                <c:pt idx="6">
                  <c:v>1.6967232566676931</c:v>
                </c:pt>
                <c:pt idx="7">
                  <c:v>1.6477399958847743</c:v>
                </c:pt>
                <c:pt idx="8">
                  <c:v>1.7292528257276394</c:v>
                </c:pt>
                <c:pt idx="9">
                  <c:v>2.0170637025444171</c:v>
                </c:pt>
                <c:pt idx="10">
                  <c:v>1.9377804069674205</c:v>
                </c:pt>
                <c:pt idx="11">
                  <c:v>1.8331608720908759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09-ED47-BBD0-00A6FB74551B}"/>
            </c:ext>
          </c:extLst>
        </c:ser>
        <c:ser>
          <c:idx val="1"/>
          <c:order val="1"/>
          <c:spPr>
            <a:ln w="28575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'Figure 4'!$E$26:$E$37</c:f>
              <c:numCache>
                <c:formatCode>0%</c:formatCode>
                <c:ptCount val="12"/>
                <c:pt idx="0">
                  <c:v>2.2377557673674602</c:v>
                </c:pt>
                <c:pt idx="1">
                  <c:v>2.1933410366848278</c:v>
                </c:pt>
                <c:pt idx="2">
                  <c:v>2.1489263060022097</c:v>
                </c:pt>
                <c:pt idx="3">
                  <c:v>2.1045115753195915</c:v>
                </c:pt>
                <c:pt idx="4">
                  <c:v>2.0600968446369592</c:v>
                </c:pt>
                <c:pt idx="5">
                  <c:v>2.015682113954341</c:v>
                </c:pt>
                <c:pt idx="6">
                  <c:v>1.9712673832717229</c:v>
                </c:pt>
                <c:pt idx="7">
                  <c:v>1.9268526525890906</c:v>
                </c:pt>
                <c:pt idx="8">
                  <c:v>1.8824379219064724</c:v>
                </c:pt>
                <c:pt idx="9">
                  <c:v>1.8380231912238543</c:v>
                </c:pt>
                <c:pt idx="10">
                  <c:v>1.7936084605412219</c:v>
                </c:pt>
                <c:pt idx="11">
                  <c:v>1.7491937298586038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9-ED47-BBD0-00A6FB745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6754936"/>
        <c:axId val="2136758488"/>
      </c:lineChart>
      <c:catAx>
        <c:axId val="2136754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6758488"/>
        <c:crosses val="autoZero"/>
        <c:auto val="1"/>
        <c:lblAlgn val="ctr"/>
        <c:lblOffset val="100"/>
        <c:noMultiLvlLbl val="0"/>
      </c:catAx>
      <c:valAx>
        <c:axId val="2136758488"/>
        <c:scaling>
          <c:orientation val="minMax"/>
          <c:max val="3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6754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2"/>
              <c:pt idx="0">
                <c:v>2006</c:v>
              </c:pt>
              <c:pt idx="1">
                <c:v>2007</c:v>
              </c:pt>
              <c:pt idx="2">
                <c:v>2008</c:v>
              </c:pt>
              <c:pt idx="3">
                <c:v>2009</c:v>
              </c:pt>
              <c:pt idx="4">
                <c:v>2010</c:v>
              </c:pt>
              <c:pt idx="5">
                <c:v>2011</c:v>
              </c:pt>
              <c:pt idx="6">
                <c:v>2012</c:v>
              </c:pt>
              <c:pt idx="7">
                <c:v>2013</c:v>
              </c:pt>
              <c:pt idx="8">
                <c:v>2014</c:v>
              </c:pt>
              <c:pt idx="9">
                <c:v>2015</c:v>
              </c:pt>
              <c:pt idx="10">
                <c:v>2016</c:v>
              </c:pt>
              <c:pt idx="11">
                <c:v>2017</c:v>
              </c:pt>
            </c:numLit>
          </c:cat>
          <c:val>
            <c:numLit>
              <c:formatCode>General</c:formatCode>
              <c:ptCount val="12"/>
              <c:pt idx="0">
                <c:v>1.8781786963817251</c:v>
              </c:pt>
              <c:pt idx="1">
                <c:v>2.771417133743757</c:v>
              </c:pt>
              <c:pt idx="2">
                <c:v>1.9843462316037619</c:v>
              </c:pt>
              <c:pt idx="3">
                <c:v>2.217091100614847</c:v>
              </c:pt>
              <c:pt idx="4">
                <c:v>2.0714941587402</c:v>
              </c:pt>
              <c:pt idx="5">
                <c:v>1.8055454502687709</c:v>
              </c:pt>
              <c:pt idx="6">
                <c:v>1.3457994518220511</c:v>
              </c:pt>
              <c:pt idx="7">
                <c:v>1.839922025204229</c:v>
              </c:pt>
              <c:pt idx="8">
                <c:v>2.0664754996183832</c:v>
              </c:pt>
              <c:pt idx="9">
                <c:v>2.16510878343334</c:v>
              </c:pt>
              <c:pt idx="10">
                <c:v>1.6027210463559769</c:v>
              </c:pt>
              <c:pt idx="11">
                <c:v>1.768786272965752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94C-7247-B468-8F399ABFB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38157048"/>
        <c:axId val="2114959560"/>
      </c:lineChart>
      <c:catAx>
        <c:axId val="-2138157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4959560"/>
        <c:crosses val="autoZero"/>
        <c:auto val="1"/>
        <c:lblAlgn val="ctr"/>
        <c:lblOffset val="100"/>
        <c:noMultiLvlLbl val="0"/>
      </c:catAx>
      <c:valAx>
        <c:axId val="2114959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138157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200186841051596E-2"/>
          <c:y val="2.6359205099362602E-2"/>
          <c:w val="0.90479981315894897"/>
          <c:h val="0.888048412893700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5'!$B$24</c:f>
              <c:strCache>
                <c:ptCount val="1"/>
                <c:pt idx="0">
                  <c:v>Professional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7.81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4E6-7D48-833A-D4CDAEE501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5'!$A$25:$A$27</c:f>
              <c:strCache>
                <c:ptCount val="3"/>
                <c:pt idx="0">
                  <c:v>Less productive</c:v>
                </c:pt>
                <c:pt idx="1">
                  <c:v>Equally productive</c:v>
                </c:pt>
                <c:pt idx="2">
                  <c:v>More productive </c:v>
                </c:pt>
              </c:strCache>
            </c:strRef>
          </c:cat>
          <c:val>
            <c:numRef>
              <c:f>'Figure 5'!$B$25:$B$27</c:f>
              <c:numCache>
                <c:formatCode>0%</c:formatCode>
                <c:ptCount val="3"/>
                <c:pt idx="0">
                  <c:v>1.1681632107821647E-2</c:v>
                </c:pt>
                <c:pt idx="1">
                  <c:v>0.53731530293513807</c:v>
                </c:pt>
                <c:pt idx="2">
                  <c:v>0.45100306495704018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E6-7D48-833A-D4CDAEE501D9}"/>
            </c:ext>
          </c:extLst>
        </c:ser>
        <c:ser>
          <c:idx val="1"/>
          <c:order val="1"/>
          <c:tx>
            <c:strRef>
              <c:f>'Figure 5'!$C$24</c:f>
              <c:strCache>
                <c:ptCount val="1"/>
                <c:pt idx="0">
                  <c:v>Support 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7777777777777801E-3"/>
                  <c:y val="1.19047619047619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E6-7D48-833A-D4CDAEE501D9}"/>
                </c:ext>
              </c:extLst>
            </c:dLbl>
            <c:dLbl>
              <c:idx val="1"/>
              <c:layout>
                <c:manualLayout>
                  <c:x val="8.4745762711864406E-3"/>
                  <c:y val="1.178088090551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4E6-7D48-833A-D4CDAEE501D9}"/>
                </c:ext>
              </c:extLst>
            </c:dLbl>
            <c:dLbl>
              <c:idx val="2"/>
              <c:layout>
                <c:manualLayout>
                  <c:x val="2.7777777777777801E-3"/>
                  <c:y val="1.587301587301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E6-7D48-833A-D4CDAEE501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5'!$A$25:$A$27</c:f>
              <c:strCache>
                <c:ptCount val="3"/>
                <c:pt idx="0">
                  <c:v>Less productive</c:v>
                </c:pt>
                <c:pt idx="1">
                  <c:v>Equally productive</c:v>
                </c:pt>
                <c:pt idx="2">
                  <c:v>More productive </c:v>
                </c:pt>
              </c:strCache>
            </c:strRef>
          </c:cat>
          <c:val>
            <c:numRef>
              <c:f>'Figure 5'!$C$25:$C$27</c:f>
              <c:numCache>
                <c:formatCode>0%</c:formatCode>
                <c:ptCount val="3"/>
                <c:pt idx="0">
                  <c:v>7.4372017008669203E-2</c:v>
                </c:pt>
                <c:pt idx="1">
                  <c:v>0.50772524255931661</c:v>
                </c:pt>
                <c:pt idx="2">
                  <c:v>0.41790274043201409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4E6-7D48-833A-D4CDAEE501D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70"/>
        <c:axId val="-2138393320"/>
        <c:axId val="2114394232"/>
      </c:barChart>
      <c:catAx>
        <c:axId val="-2138393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4394232"/>
        <c:crosses val="autoZero"/>
        <c:auto val="1"/>
        <c:lblAlgn val="ctr"/>
        <c:lblOffset val="100"/>
        <c:noMultiLvlLbl val="0"/>
      </c:catAx>
      <c:valAx>
        <c:axId val="2114394232"/>
        <c:scaling>
          <c:orientation val="minMax"/>
          <c:max val="0.8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138393320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0.76168245918412802"/>
          <c:y val="5.8135150098425202E-2"/>
          <c:w val="0.23180056942034799"/>
          <c:h val="0.135481975885827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915354330708699"/>
          <c:y val="9.5126234220722403E-2"/>
          <c:w val="0.53452705431051895"/>
          <c:h val="0.8179227596550430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'Figure 6'!$B$25</c:f>
              <c:strCache>
                <c:ptCount val="1"/>
                <c:pt idx="0">
                  <c:v>Professional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41627801332526"/>
                  <c:y val="3.96825396825381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CB-BA41-9CCB-3A8FC51EA5F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CB-BA41-9CCB-3A8FC51EA5F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CB-BA41-9CCB-3A8FC51EA5FD}"/>
                </c:ext>
              </c:extLst>
            </c:dLbl>
            <c:dLbl>
              <c:idx val="3"/>
              <c:layout>
                <c:manualLayout>
                  <c:x val="0.15442913385826801"/>
                  <c:y val="7.93650793650779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CB-BA41-9CCB-3A8FC51EA5F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CB-BA41-9CCB-3A8FC51EA5F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CB-BA41-9CCB-3A8FC51EA5FD}"/>
                </c:ext>
              </c:extLst>
            </c:dLbl>
            <c:dLbl>
              <c:idx val="6"/>
              <c:layout>
                <c:manualLayout>
                  <c:x val="0.14889477757587999"/>
                  <c:y val="7.93650793650785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CB-BA41-9CCB-3A8FC51EA5F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CB-BA41-9CCB-3A8FC51EA5F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0CB-BA41-9CCB-3A8FC51EA5FD}"/>
                </c:ext>
              </c:extLst>
            </c:dLbl>
            <c:dLbl>
              <c:idx val="9"/>
              <c:layout>
                <c:manualLayout>
                  <c:x val="0.18295477488390899"/>
                  <c:y val="7.93650793650793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0CB-BA41-9CCB-3A8FC51EA5F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0CB-BA41-9CCB-3A8FC51EA5F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0CB-BA41-9CCB-3A8FC51EA5FD}"/>
                </c:ext>
              </c:extLst>
            </c:dLbl>
            <c:dLbl>
              <c:idx val="12"/>
              <c:layout>
                <c:manualLayout>
                  <c:x val="0.175784204859008"/>
                  <c:y val="3.96825396825396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0CB-BA41-9CCB-3A8FC51EA5F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0CB-BA41-9CCB-3A8FC51EA5F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'Figure 6'!$B$26:$B$39</c:f>
              <c:numCache>
                <c:formatCode>0%</c:formatCode>
                <c:ptCount val="14"/>
                <c:pt idx="0">
                  <c:v>0.31377490750319581</c:v>
                </c:pt>
                <c:pt idx="3">
                  <c:v>0.38292225169992378</c:v>
                </c:pt>
                <c:pt idx="6">
                  <c:v>0.3587415666860948</c:v>
                </c:pt>
                <c:pt idx="9">
                  <c:v>0.46686841385633893</c:v>
                </c:pt>
                <c:pt idx="12">
                  <c:v>0.43267598296932297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0CB-BA41-9CCB-3A8FC51EA5FD}"/>
            </c:ext>
          </c:extLst>
        </c:ser>
        <c:ser>
          <c:idx val="2"/>
          <c:order val="1"/>
          <c:spPr>
            <a:pattFill prst="wdUp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8.3745709670906499E-2"/>
                  <c:y val="-7.93432070991111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0CB-BA41-9CCB-3A8FC51EA5F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0CB-BA41-9CCB-3A8FC51EA5F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0CB-BA41-9CCB-3A8FC51EA5FD}"/>
                </c:ext>
              </c:extLst>
            </c:dLbl>
            <c:dLbl>
              <c:idx val="3"/>
              <c:layout>
                <c:manualLayout>
                  <c:x val="-8.0384951881014799E-2"/>
                  <c:y val="-7.93494563179602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0CB-BA41-9CCB-3A8FC51EA5F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0CB-BA41-9CCB-3A8FC51EA5F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0CB-BA41-9CCB-3A8FC51EA5FD}"/>
                </c:ext>
              </c:extLst>
            </c:dLbl>
            <c:dLbl>
              <c:idx val="6"/>
              <c:layout>
                <c:manualLayout>
                  <c:x val="-4.8017026717814201E-2"/>
                  <c:y val="-3.96700412448443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0CB-BA41-9CCB-3A8FC51EA5F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0CB-BA41-9CCB-3A8FC51EA5F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0CB-BA41-9CCB-3A8FC51EA5FD}"/>
                </c:ext>
              </c:extLst>
            </c:dLbl>
            <c:dLbl>
              <c:idx val="9"/>
              <c:layout>
                <c:manualLayout>
                  <c:x val="-2.7905982905983E-2"/>
                  <c:y val="3.1246094238220197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0CB-BA41-9CCB-3A8FC51EA5F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0CB-BA41-9CCB-3A8FC51EA5F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0CB-BA41-9CCB-3A8FC51EA5FD}"/>
                </c:ext>
              </c:extLst>
            </c:dLbl>
            <c:dLbl>
              <c:idx val="12"/>
              <c:layout>
                <c:manualLayout>
                  <c:x val="-3.0055521905915601E-2"/>
                  <c:y val="3.1246094240039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0CB-BA41-9CCB-3A8FC51EA5F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0CB-BA41-9CCB-3A8FC51EA5F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'Figure 6'!$C$26:$C$39</c:f>
              <c:numCache>
                <c:formatCode>0%</c:formatCode>
                <c:ptCount val="14"/>
                <c:pt idx="0">
                  <c:v>-0.15139899478320951</c:v>
                </c:pt>
                <c:pt idx="3">
                  <c:v>-0.12715579437024752</c:v>
                </c:pt>
                <c:pt idx="6">
                  <c:v>-5.5067439014593864E-2</c:v>
                </c:pt>
                <c:pt idx="9">
                  <c:v>-1.2571038956713325E-2</c:v>
                </c:pt>
                <c:pt idx="12">
                  <c:v>-1.0070470362751362E-2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F0CB-BA41-9CCB-3A8FC51EA5FD}"/>
            </c:ext>
          </c:extLst>
        </c:ser>
        <c:ser>
          <c:idx val="1"/>
          <c:order val="2"/>
          <c:tx>
            <c:strRef>
              <c:f>'Figure 6'!$D$25</c:f>
              <c:strCache>
                <c:ptCount val="1"/>
                <c:pt idx="0">
                  <c:v>Support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0CB-BA41-9CCB-3A8FC51EA5FD}"/>
                </c:ext>
              </c:extLst>
            </c:dLbl>
            <c:dLbl>
              <c:idx val="1"/>
              <c:layout>
                <c:manualLayout>
                  <c:x val="0.14011710074702199"/>
                  <c:y val="3.96825396825396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0CB-BA41-9CCB-3A8FC51EA5F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0CB-BA41-9CCB-3A8FC51EA5F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0CB-BA41-9CCB-3A8FC51EA5FD}"/>
                </c:ext>
              </c:extLst>
            </c:dLbl>
            <c:dLbl>
              <c:idx val="4"/>
              <c:layout>
                <c:manualLayout>
                  <c:x val="0.16247240729524201"/>
                  <c:y val="-1.984126984127059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7763998250218722E-2"/>
                      <c:h val="7.059523809523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2-F0CB-BA41-9CCB-3A8FC51EA5F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0CB-BA41-9CCB-3A8FC51EA5F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F0CB-BA41-9CCB-3A8FC51EA5FD}"/>
                </c:ext>
              </c:extLst>
            </c:dLbl>
            <c:dLbl>
              <c:idx val="7"/>
              <c:layout>
                <c:manualLayout>
                  <c:x val="0.18173503504500399"/>
                  <c:y val="-1.5623047119110099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6998062383506705E-2"/>
                      <c:h val="6.662698412698411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0CB-BA41-9CCB-3A8FC51EA5F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F0CB-BA41-9CCB-3A8FC51EA5F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F0CB-BA41-9CCB-3A8FC51EA5FD}"/>
                </c:ext>
              </c:extLst>
            </c:dLbl>
            <c:dLbl>
              <c:idx val="10"/>
              <c:layout>
                <c:manualLayout>
                  <c:x val="0.184413150279292"/>
                  <c:y val="3.96825396825396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F0CB-BA41-9CCB-3A8FC51EA5F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F0CB-BA41-9CCB-3A8FC51EA5F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F0CB-BA41-9CCB-3A8FC51EA5FD}"/>
                </c:ext>
              </c:extLst>
            </c:dLbl>
            <c:dLbl>
              <c:idx val="13"/>
              <c:layout>
                <c:manualLayout>
                  <c:x val="0.18284204859007999"/>
                  <c:y val="1.984283214598169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818460192475942E-2"/>
                      <c:h val="6.2658730158730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0CB-BA41-9CCB-3A8FC51EA5F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'Figure 6'!$D$26:$D$39</c:f>
              <c:numCache>
                <c:formatCode>0%</c:formatCode>
                <c:ptCount val="14"/>
                <c:pt idx="1">
                  <c:v>0.33231510567029998</c:v>
                </c:pt>
                <c:pt idx="4">
                  <c:v>0.40204023367248509</c:v>
                </c:pt>
                <c:pt idx="7">
                  <c:v>0.43604417426304631</c:v>
                </c:pt>
                <c:pt idx="10">
                  <c:v>0.46599700387111664</c:v>
                </c:pt>
                <c:pt idx="13">
                  <c:v>0.46852409352157798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F0CB-BA41-9CCB-3A8FC51EA5FD}"/>
            </c:ext>
          </c:extLst>
        </c:ser>
        <c:ser>
          <c:idx val="3"/>
          <c:order val="3"/>
          <c:spPr>
            <a:solidFill>
              <a:schemeClr val="accent4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wdDnDiag">
                <a:fgClr>
                  <a:srgbClr val="BFBFBF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F0CB-BA41-9CCB-3A8FC51EA5FD}"/>
              </c:ext>
            </c:extLst>
          </c:dPt>
          <c:dPt>
            <c:idx val="4"/>
            <c:invertIfNegative val="0"/>
            <c:bubble3D val="0"/>
            <c:spPr>
              <a:pattFill prst="wdDnDiag">
                <a:fgClr>
                  <a:srgbClr val="BFBFBF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0-F0CB-BA41-9CCB-3A8FC51EA5FD}"/>
              </c:ext>
            </c:extLst>
          </c:dPt>
          <c:dPt>
            <c:idx val="7"/>
            <c:invertIfNegative val="0"/>
            <c:bubble3D val="0"/>
            <c:spPr>
              <a:pattFill prst="wdDnDiag">
                <a:fgClr>
                  <a:srgbClr val="BFBFBF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2-F0CB-BA41-9CCB-3A8FC51EA5FD}"/>
              </c:ext>
            </c:extLst>
          </c:dPt>
          <c:dPt>
            <c:idx val="10"/>
            <c:invertIfNegative val="0"/>
            <c:bubble3D val="0"/>
            <c:spPr>
              <a:pattFill prst="wdDnDiag">
                <a:fgClr>
                  <a:srgbClr val="BFBFBF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4-F0CB-BA41-9CCB-3A8FC51EA5FD}"/>
              </c:ext>
            </c:extLst>
          </c:dPt>
          <c:dPt>
            <c:idx val="13"/>
            <c:invertIfNegative val="0"/>
            <c:bubble3D val="0"/>
            <c:spPr>
              <a:pattFill prst="wdDnDiag">
                <a:fgClr>
                  <a:srgbClr val="BFBFBF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6-F0CB-BA41-9CCB-3A8FC51EA5F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F0CB-BA41-9CCB-3A8FC51EA5FD}"/>
                </c:ext>
              </c:extLst>
            </c:dLbl>
            <c:dLbl>
              <c:idx val="1"/>
              <c:layout>
                <c:manualLayout>
                  <c:x val="-7.8957113533885098E-2"/>
                  <c:y val="1.9858455193100901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927274715660543"/>
                      <c:h val="6.2658730158730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E-F0CB-BA41-9CCB-3A8FC51EA5F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F0CB-BA41-9CCB-3A8FC51EA5F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F0CB-BA41-9CCB-3A8FC51EA5FD}"/>
                </c:ext>
              </c:extLst>
            </c:dLbl>
            <c:dLbl>
              <c:idx val="4"/>
              <c:layout>
                <c:manualLayout>
                  <c:x val="-7.30876068376069E-2"/>
                  <c:y val="3.9707536557931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8861111111111099E-2"/>
                      <c:h val="5.86904761904761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0-F0CB-BA41-9CCB-3A8FC51EA5F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F0CB-BA41-9CCB-3A8FC51EA5F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F0CB-BA41-9CCB-3A8FC51EA5FD}"/>
                </c:ext>
              </c:extLst>
            </c:dLbl>
            <c:dLbl>
              <c:idx val="7"/>
              <c:layout>
                <c:manualLayout>
                  <c:x val="-4.7596237970253703E-2"/>
                  <c:y val="9.373828271466069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F0CB-BA41-9CCB-3A8FC51EA5F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F0CB-BA41-9CCB-3A8FC51EA5F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F0CB-BA41-9CCB-3A8FC51EA5FD}"/>
                </c:ext>
              </c:extLst>
            </c:dLbl>
            <c:dLbl>
              <c:idx val="10"/>
              <c:layout>
                <c:manualLayout>
                  <c:x val="-2.7912376337573201E-2"/>
                  <c:y val="3.1246094238220197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F0CB-BA41-9CCB-3A8FC51EA5F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F0CB-BA41-9CCB-3A8FC51EA5F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F0CB-BA41-9CCB-3A8FC51EA5FD}"/>
                </c:ext>
              </c:extLst>
            </c:dLbl>
            <c:dLbl>
              <c:idx val="13"/>
              <c:layout>
                <c:manualLayout>
                  <c:x val="-3.2179487179487203E-2"/>
                  <c:y val="6.249218847644050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F0CB-BA41-9CCB-3A8FC51EA5F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'Figure 6'!$E$26:$E$39</c:f>
              <c:numCache>
                <c:formatCode>0%</c:formatCode>
                <c:ptCount val="14"/>
                <c:pt idx="1">
                  <c:v>-0.14264321569351895</c:v>
                </c:pt>
                <c:pt idx="4">
                  <c:v>-0.13479957566543455</c:v>
                </c:pt>
                <c:pt idx="7">
                  <c:v>-4.0126543674576992E-2</c:v>
                </c:pt>
                <c:pt idx="10">
                  <c:v>-1.7001022895622848E-2</c:v>
                </c:pt>
                <c:pt idx="13">
                  <c:v>-1.6023528255176875E-2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0-F0CB-BA41-9CCB-3A8FC51EA5F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-2138780472"/>
        <c:axId val="-2138407912"/>
      </c:barChart>
      <c:catAx>
        <c:axId val="-21387804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2138407912"/>
        <c:crosses val="autoZero"/>
        <c:auto val="1"/>
        <c:lblAlgn val="l"/>
        <c:lblOffset val="100"/>
        <c:tickLblSkip val="2"/>
        <c:tickMarkSkip val="2"/>
        <c:noMultiLvlLbl val="0"/>
      </c:catAx>
      <c:valAx>
        <c:axId val="-213840791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138780472"/>
        <c:crosses val="autoZero"/>
        <c:crossBetween val="between"/>
        <c:majorUnit val="0.2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52893650312941698"/>
          <c:y val="1.2208161479815001E-2"/>
          <c:w val="0.30865182717544898"/>
          <c:h val="6.8403637045369406E-2"/>
        </c:manualLayout>
      </c:layout>
      <c:overlay val="0"/>
      <c:spPr>
        <a:solidFill>
          <a:sysClr val="window" lastClr="FFFFFF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190500</xdr:rowOff>
    </xdr:from>
    <xdr:to>
      <xdr:col>4</xdr:col>
      <xdr:colOff>292100</xdr:colOff>
      <xdr:row>17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1F82D89-71D9-6345-8F2B-C94F26E7FB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190500</xdr:rowOff>
    </xdr:from>
    <xdr:to>
      <xdr:col>5</xdr:col>
      <xdr:colOff>647700</xdr:colOff>
      <xdr:row>17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4AA41E-30F2-FB48-BA24-4203CAD48B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5</xdr:col>
      <xdr:colOff>203200</xdr:colOff>
      <xdr:row>19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C7B1DC-CCF9-7C47-AE2D-E7A51290CE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12700</xdr:colOff>
      <xdr:row>4</xdr:row>
      <xdr:rowOff>12700</xdr:rowOff>
    </xdr:from>
    <xdr:to>
      <xdr:col>6</xdr:col>
      <xdr:colOff>88900</xdr:colOff>
      <xdr:row>19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BAC7585-AE6D-9E45-B9AD-F1358D36CB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1028700</xdr:colOff>
      <xdr:row>4</xdr:row>
      <xdr:rowOff>12700</xdr:rowOff>
    </xdr:from>
    <xdr:to>
      <xdr:col>13</xdr:col>
      <xdr:colOff>127000</xdr:colOff>
      <xdr:row>19</xdr:row>
      <xdr:rowOff>165100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D1E2FC0-6B8A-9D42-9CDE-1FF7F2FB7F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12700</xdr:rowOff>
    </xdr:from>
    <xdr:to>
      <xdr:col>5</xdr:col>
      <xdr:colOff>38100</xdr:colOff>
      <xdr:row>19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A67096-2E38-BF4E-BEEA-CAA3921D55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4</xdr:row>
      <xdr:rowOff>12700</xdr:rowOff>
    </xdr:from>
    <xdr:to>
      <xdr:col>11</xdr:col>
      <xdr:colOff>558800</xdr:colOff>
      <xdr:row>19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B50BC7B-6150-EB4B-A140-00D71FC6A9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4</xdr:row>
      <xdr:rowOff>14287</xdr:rowOff>
    </xdr:from>
    <xdr:to>
      <xdr:col>5</xdr:col>
      <xdr:colOff>193674</xdr:colOff>
      <xdr:row>19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D005B5-2D79-604E-BE1D-D24EF97D24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39687</xdr:colOff>
      <xdr:row>4</xdr:row>
      <xdr:rowOff>49212</xdr:rowOff>
    </xdr:from>
    <xdr:to>
      <xdr:col>13</xdr:col>
      <xdr:colOff>141287</xdr:colOff>
      <xdr:row>19</xdr:row>
      <xdr:rowOff>201612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63A008-8727-EF4C-AC97-8691AFA2F8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0.03852</cdr:x>
      <cdr:y>0.08482</cdr:y>
    </cdr:from>
    <cdr:to>
      <cdr:x>0.41891</cdr:x>
      <cdr:y>0.17113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28600" y="271463"/>
          <a:ext cx="225742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0.04334</cdr:x>
      <cdr:y>0.09673</cdr:y>
    </cdr:from>
    <cdr:to>
      <cdr:x>0.40447</cdr:x>
      <cdr:y>0.19792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57175" y="309563"/>
          <a:ext cx="214312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0.03852</cdr:x>
      <cdr:y>0.08482</cdr:y>
    </cdr:from>
    <cdr:to>
      <cdr:x>0.41891</cdr:x>
      <cdr:y>0.17113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28600" y="271463"/>
          <a:ext cx="225742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0.04334</cdr:x>
      <cdr:y>0.09673</cdr:y>
    </cdr:from>
    <cdr:to>
      <cdr:x>0.40447</cdr:x>
      <cdr:y>0.19792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57175" y="309563"/>
          <a:ext cx="214312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0.03852</cdr:x>
      <cdr:y>0.08482</cdr:y>
    </cdr:from>
    <cdr:to>
      <cdr:x>0.41891</cdr:x>
      <cdr:y>0.17113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15CD7FAA-5911-F444-A69D-4FD4C9D18643}"/>
            </a:ext>
          </a:extLst>
        </cdr:cNvPr>
        <cdr:cNvSpPr txBox="1"/>
      </cdr:nvSpPr>
      <cdr:spPr>
        <a:xfrm xmlns:a="http://schemas.openxmlformats.org/drawingml/2006/main">
          <a:off x="228600" y="271463"/>
          <a:ext cx="225742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0.04334</cdr:x>
      <cdr:y>0.09673</cdr:y>
    </cdr:from>
    <cdr:to>
      <cdr:x>0.40447</cdr:x>
      <cdr:y>0.19792</cdr:y>
    </cdr:to>
    <cdr:sp macro="" textlink="">
      <cdr:nvSpPr>
        <cdr:cNvPr id="10" name="TextBox 2">
          <a:extLst xmlns:a="http://schemas.openxmlformats.org/drawingml/2006/main">
            <a:ext uri="{FF2B5EF4-FFF2-40B4-BE49-F238E27FC236}">
              <a16:creationId xmlns:a16="http://schemas.microsoft.com/office/drawing/2014/main" id="{F57E5108-38F5-274A-AE51-D69730D82E92}"/>
            </a:ext>
          </a:extLst>
        </cdr:cNvPr>
        <cdr:cNvSpPr txBox="1"/>
      </cdr:nvSpPr>
      <cdr:spPr>
        <a:xfrm xmlns:a="http://schemas.openxmlformats.org/drawingml/2006/main">
          <a:off x="257175" y="309563"/>
          <a:ext cx="214312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2</xdr:row>
      <xdr:rowOff>31750</xdr:rowOff>
    </xdr:from>
    <xdr:to>
      <xdr:col>5</xdr:col>
      <xdr:colOff>628650</xdr:colOff>
      <xdr:row>20</xdr:row>
      <xdr:rowOff>31750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693FF38-F9E6-AC46-BE1A-77573EE5E0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</xdr:colOff>
      <xdr:row>2</xdr:row>
      <xdr:rowOff>47625</xdr:rowOff>
    </xdr:from>
    <xdr:to>
      <xdr:col>5</xdr:col>
      <xdr:colOff>598487</xdr:colOff>
      <xdr:row>17</xdr:row>
      <xdr:rowOff>200025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536A16-C645-4746-9940-44B6056E40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6</xdr:col>
      <xdr:colOff>457200</xdr:colOff>
      <xdr:row>18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C4D4A7-5A9F-1E44-BF6B-CF2CB5AD2C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161925</xdr:rowOff>
    </xdr:from>
    <xdr:to>
      <xdr:col>14</xdr:col>
      <xdr:colOff>393700</xdr:colOff>
      <xdr:row>17</xdr:row>
      <xdr:rowOff>111125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55199A3-DD38-2C4F-8C93-B576341E86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2</xdr:row>
      <xdr:rowOff>190500</xdr:rowOff>
    </xdr:from>
    <xdr:to>
      <xdr:col>16</xdr:col>
      <xdr:colOff>466725</xdr:colOff>
      <xdr:row>18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1C3BB4-35F9-5244-BBD6-DB1E2102AA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12700</xdr:colOff>
      <xdr:row>2</xdr:row>
      <xdr:rowOff>15875</xdr:rowOff>
    </xdr:from>
    <xdr:to>
      <xdr:col>6</xdr:col>
      <xdr:colOff>546100</xdr:colOff>
      <xdr:row>17</xdr:row>
      <xdr:rowOff>168275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1B38D58-8A97-5D48-8811-AEBB1C2746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381000</xdr:colOff>
      <xdr:row>60</xdr:row>
      <xdr:rowOff>180975</xdr:rowOff>
    </xdr:from>
    <xdr:to>
      <xdr:col>4</xdr:col>
      <xdr:colOff>438150</xdr:colOff>
      <xdr:row>76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FDD0BB1-E9C3-7A45-A93A-FB08C6F6E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0.12222</cdr:x>
      <cdr:y>0.14484</cdr:y>
    </cdr:from>
    <cdr:to>
      <cdr:x>0.98194</cdr:x>
      <cdr:y>0.2619</cdr:y>
    </cdr:to>
    <cdr:sp macro="" textlink="">
      <cdr:nvSpPr>
        <cdr:cNvPr id="2" name="Text Box 1">
          <a:extLst xmlns:a="http://schemas.openxmlformats.org/drawingml/2006/main">
            <a:ext uri="{FF2B5EF4-FFF2-40B4-BE49-F238E27FC236}">
              <a16:creationId xmlns:a16="http://schemas.microsoft.com/office/drawing/2014/main" id="{409E615A-0A53-5642-9206-4A980F758F51}"/>
            </a:ext>
          </a:extLst>
        </cdr:cNvPr>
        <cdr:cNvSpPr txBox="1"/>
      </cdr:nvSpPr>
      <cdr:spPr>
        <a:xfrm xmlns:a="http://schemas.openxmlformats.org/drawingml/2006/main">
          <a:off x="558802" y="463560"/>
          <a:ext cx="3930633" cy="3746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i="1">
              <a:latin typeface="Times New Roman" panose="02020603050405020304" pitchFamily="18" charset="0"/>
              <a:cs typeface="Times New Roman" panose="02020603050405020304" pitchFamily="18" charset="0"/>
            </a:rPr>
            <a:t>Trend</a:t>
          </a:r>
          <a:r>
            <a:rPr lang="en-US" sz="12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line</a:t>
          </a:r>
          <a:endParaRPr lang="en-US" sz="1200" i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0.55556</cdr:x>
      <cdr:y>0.21429</cdr:y>
    </cdr:from>
    <cdr:to>
      <cdr:x>0.55556</cdr:x>
      <cdr:y>0.28969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61FFA57B-690B-2F42-B399-01C909782C6D}"/>
            </a:ext>
          </a:extLst>
        </cdr:cNvPr>
        <cdr:cNvCxnSpPr/>
      </cdr:nvCxnSpPr>
      <cdr:spPr>
        <a:xfrm xmlns:a="http://schemas.openxmlformats.org/drawingml/2006/main">
          <a:off x="2540011" y="685812"/>
          <a:ext cx="0" cy="241304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190500</xdr:rowOff>
    </xdr:from>
    <xdr:to>
      <xdr:col>5</xdr:col>
      <xdr:colOff>92075</xdr:colOff>
      <xdr:row>17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D33AB9-4D6B-C047-B53C-8BD1D1AD2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35560</xdr:colOff>
      <xdr:row>2</xdr:row>
      <xdr:rowOff>133667</xdr:rowOff>
    </xdr:from>
    <xdr:to>
      <xdr:col>4</xdr:col>
      <xdr:colOff>276860</xdr:colOff>
      <xdr:row>18</xdr:row>
      <xdr:rowOff>82867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C0E31F-CEFE-734E-9D1E-BF6A389FA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0.55518</cdr:x>
      <cdr:y>0.24183</cdr:y>
    </cdr:from>
    <cdr:to>
      <cdr:x>0.56286</cdr:x>
      <cdr:y>0.24183</cdr:y>
    </cdr:to>
    <cdr:cxnSp macro="">
      <cdr:nvCxnSpPr>
        <cdr:cNvPr id="9" name="Straight Connector 8">
          <a:extLst xmlns:a="http://schemas.openxmlformats.org/drawingml/2006/main">
            <a:ext uri="{FF2B5EF4-FFF2-40B4-BE49-F238E27FC236}">
              <a16:creationId xmlns:a16="http://schemas.microsoft.com/office/drawing/2014/main" id="{6150CE88-D88D-E141-B68F-1AF88B434006}"/>
            </a:ext>
          </a:extLst>
        </cdr:cNvPr>
        <cdr:cNvCxnSpPr/>
      </cdr:nvCxnSpPr>
      <cdr:spPr>
        <a:xfrm xmlns:a="http://schemas.openxmlformats.org/drawingml/2006/main" flipH="1">
          <a:off x="3281145" y="777987"/>
          <a:ext cx="45376" cy="0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0.01206</cdr:x>
      <cdr:y>0.09316</cdr:y>
    </cdr:from>
    <cdr:to>
      <cdr:x>0.44388</cdr:x>
      <cdr:y>0.27305</cdr:y>
    </cdr:to>
    <cdr:sp macro="" textlink="">
      <cdr:nvSpPr>
        <cdr:cNvPr id="13" name="TextBox 12">
          <a:extLst xmlns:a="http://schemas.openxmlformats.org/drawingml/2006/main">
            <a:ext uri="{FF2B5EF4-FFF2-40B4-BE49-F238E27FC236}">
              <a16:creationId xmlns:a16="http://schemas.microsoft.com/office/drawing/2014/main" id="{C5689A09-1D06-A946-B0C2-F94240043FC7}"/>
            </a:ext>
          </a:extLst>
        </cdr:cNvPr>
        <cdr:cNvSpPr txBox="1"/>
      </cdr:nvSpPr>
      <cdr:spPr>
        <a:xfrm xmlns:a="http://schemas.openxmlformats.org/drawingml/2006/main">
          <a:off x="71120" y="298134"/>
          <a:ext cx="2546079" cy="5757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pPr algn="l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Knowledge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of procedures and other </a:t>
          </a:r>
        </a:p>
        <a:p xmlns:a="http://schemas.openxmlformats.org/drawingml/2006/main">
          <a:pPr algn="l"/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job aspects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0.01206</cdr:x>
      <cdr:y>0.29752</cdr:y>
    </cdr:from>
    <cdr:to>
      <cdr:x>0.46399</cdr:x>
      <cdr:y>0.46958</cdr:y>
    </cdr:to>
    <cdr:sp macro="" textlink="">
      <cdr:nvSpPr>
        <cdr:cNvPr id="16" name="TextBox 1">
          <a:extLst xmlns:a="http://schemas.openxmlformats.org/drawingml/2006/main">
            <a:ext uri="{FF2B5EF4-FFF2-40B4-BE49-F238E27FC236}">
              <a16:creationId xmlns:a16="http://schemas.microsoft.com/office/drawing/2014/main" id="{71E9254C-B3BC-9647-A8C0-64746FE44C55}"/>
            </a:ext>
          </a:extLst>
        </cdr:cNvPr>
        <cdr:cNvSpPr txBox="1"/>
      </cdr:nvSpPr>
      <cdr:spPr>
        <a:xfrm xmlns:a="http://schemas.openxmlformats.org/drawingml/2006/main">
          <a:off x="71120" y="952183"/>
          <a:ext cx="2664652" cy="5506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Ability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to interact with customers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0.01206</cdr:x>
      <cdr:y>0.47411</cdr:y>
    </cdr:from>
    <cdr:to>
      <cdr:x>0.46464</cdr:x>
      <cdr:y>0.64418</cdr:y>
    </cdr:to>
    <cdr:sp macro="" textlink="">
      <cdr:nvSpPr>
        <cdr:cNvPr id="19" name="TextBox 1">
          <a:extLst xmlns:a="http://schemas.openxmlformats.org/drawingml/2006/main">
            <a:ext uri="{FF2B5EF4-FFF2-40B4-BE49-F238E27FC236}">
              <a16:creationId xmlns:a16="http://schemas.microsoft.com/office/drawing/2014/main" id="{B975250C-D570-A44B-8E32-360A45987FA0}"/>
            </a:ext>
          </a:extLst>
        </cdr:cNvPr>
        <cdr:cNvSpPr txBox="1"/>
      </cdr:nvSpPr>
      <cdr:spPr>
        <a:xfrm xmlns:a="http://schemas.openxmlformats.org/drawingml/2006/main">
          <a:off x="71121" y="1517342"/>
          <a:ext cx="2668484" cy="5442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Ability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to learn new tasks quickly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0.01206</cdr:x>
      <cdr:y>0.64881</cdr:y>
    </cdr:from>
    <cdr:to>
      <cdr:x>0.46528</cdr:x>
      <cdr:y>0.82077</cdr:y>
    </cdr:to>
    <cdr:sp macro="" textlink="">
      <cdr:nvSpPr>
        <cdr:cNvPr id="20" name="TextBox 1">
          <a:extLst xmlns:a="http://schemas.openxmlformats.org/drawingml/2006/main">
            <a:ext uri="{FF2B5EF4-FFF2-40B4-BE49-F238E27FC236}">
              <a16:creationId xmlns:a16="http://schemas.microsoft.com/office/drawing/2014/main" id="{8B2A3CA0-68A3-8548-9494-4D5E0C20D19A}"/>
            </a:ext>
          </a:extLst>
        </cdr:cNvPr>
        <cdr:cNvSpPr txBox="1"/>
      </cdr:nvSpPr>
      <cdr:spPr>
        <a:xfrm xmlns:a="http://schemas.openxmlformats.org/drawingml/2006/main">
          <a:off x="71121" y="2076452"/>
          <a:ext cx="2672258" cy="5503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Physical health and stamina</a:t>
          </a:r>
        </a:p>
      </cdr:txBody>
    </cdr:sp>
  </cdr:relSizeAnchor>
  <cdr:relSizeAnchor xmlns:cdr="http://schemas.openxmlformats.org/drawingml/2006/chartDrawing">
    <cdr:from>
      <cdr:x>0.01206</cdr:x>
      <cdr:y>0.78839</cdr:y>
    </cdr:from>
    <cdr:to>
      <cdr:x>0.42389</cdr:x>
      <cdr:y>0.98743</cdr:y>
    </cdr:to>
    <cdr:sp macro="" textlink="">
      <cdr:nvSpPr>
        <cdr:cNvPr id="21" name="TextBox 1">
          <a:extLst xmlns:a="http://schemas.openxmlformats.org/drawingml/2006/main">
            <a:ext uri="{FF2B5EF4-FFF2-40B4-BE49-F238E27FC236}">
              <a16:creationId xmlns:a16="http://schemas.microsoft.com/office/drawing/2014/main" id="{8B2A3CA0-68A3-8548-9494-4D5E0C20D19A}"/>
            </a:ext>
          </a:extLst>
        </cdr:cNvPr>
        <cdr:cNvSpPr txBox="1"/>
      </cdr:nvSpPr>
      <cdr:spPr>
        <a:xfrm xmlns:a="http://schemas.openxmlformats.org/drawingml/2006/main">
          <a:off x="71121" y="2523173"/>
          <a:ext cx="2428239" cy="6369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Expectations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of how much longer workers will work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0.55465</cdr:x>
      <cdr:y>0.41834</cdr:y>
    </cdr:from>
    <cdr:to>
      <cdr:x>0.56233</cdr:x>
      <cdr:y>0.41834</cdr:y>
    </cdr:to>
    <cdr:cxnSp macro="">
      <cdr:nvCxnSpPr>
        <cdr:cNvPr id="26" name="Straight Connector 25">
          <a:extLst xmlns:a="http://schemas.openxmlformats.org/drawingml/2006/main">
            <a:ext uri="{FF2B5EF4-FFF2-40B4-BE49-F238E27FC236}">
              <a16:creationId xmlns:a16="http://schemas.microsoft.com/office/drawing/2014/main" id="{F144A0E2-8D8A-FE4E-A3BB-F77821116600}"/>
            </a:ext>
          </a:extLst>
        </cdr:cNvPr>
        <cdr:cNvCxnSpPr/>
      </cdr:nvCxnSpPr>
      <cdr:spPr>
        <a:xfrm xmlns:a="http://schemas.openxmlformats.org/drawingml/2006/main" flipH="1">
          <a:off x="3280189" y="1338851"/>
          <a:ext cx="45406" cy="0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0.55481</cdr:x>
      <cdr:y>0.59527</cdr:y>
    </cdr:from>
    <cdr:to>
      <cdr:x>0.56249</cdr:x>
      <cdr:y>0.59527</cdr:y>
    </cdr:to>
    <cdr:cxnSp macro="">
      <cdr:nvCxnSpPr>
        <cdr:cNvPr id="27" name="Straight Connector 26">
          <a:extLst xmlns:a="http://schemas.openxmlformats.org/drawingml/2006/main">
            <a:ext uri="{FF2B5EF4-FFF2-40B4-BE49-F238E27FC236}">
              <a16:creationId xmlns:a16="http://schemas.microsoft.com/office/drawing/2014/main" id="{F144A0E2-8D8A-FE4E-A3BB-F77821116600}"/>
            </a:ext>
          </a:extLst>
        </cdr:cNvPr>
        <cdr:cNvCxnSpPr/>
      </cdr:nvCxnSpPr>
      <cdr:spPr>
        <a:xfrm xmlns:a="http://schemas.openxmlformats.org/drawingml/2006/main" flipH="1">
          <a:off x="3281145" y="1905112"/>
          <a:ext cx="45376" cy="0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0.55481</cdr:x>
      <cdr:y>0.77087</cdr:y>
    </cdr:from>
    <cdr:to>
      <cdr:x>0.56249</cdr:x>
      <cdr:y>0.77087</cdr:y>
    </cdr:to>
    <cdr:cxnSp macro="">
      <cdr:nvCxnSpPr>
        <cdr:cNvPr id="28" name="Straight Connector 27">
          <a:extLst xmlns:a="http://schemas.openxmlformats.org/drawingml/2006/main">
            <a:ext uri="{FF2B5EF4-FFF2-40B4-BE49-F238E27FC236}">
              <a16:creationId xmlns:a16="http://schemas.microsoft.com/office/drawing/2014/main" id="{F144A0E2-8D8A-FE4E-A3BB-F77821116600}"/>
            </a:ext>
          </a:extLst>
        </cdr:cNvPr>
        <cdr:cNvCxnSpPr/>
      </cdr:nvCxnSpPr>
      <cdr:spPr>
        <a:xfrm xmlns:a="http://schemas.openxmlformats.org/drawingml/2006/main" flipH="1">
          <a:off x="3281145" y="2467087"/>
          <a:ext cx="45376" cy="0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317500</xdr:colOff>
      <xdr:row>17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4BB1D9-3B54-974F-A862-BC04ACD221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workbookViewId="0"/>
  </sheetViews>
  <sheetFormatPr baseColWidth="10" defaultColWidth="10.59765625" defaultRowHeight="16" x14ac:dyDescent="0.2"/>
  <cols>
    <col min="1" max="1" width="31.59765625" style="2" customWidth="1"/>
    <col min="2" max="3" width="12.59765625" style="3" bestFit="1" customWidth="1"/>
    <col min="4" max="16384" width="10.59765625" style="2"/>
  </cols>
  <sheetData>
    <row r="1" spans="1:1" x14ac:dyDescent="0.2">
      <c r="A1" s="2" t="s">
        <v>58</v>
      </c>
    </row>
    <row r="20" spans="1:3" x14ac:dyDescent="0.2">
      <c r="A20" s="22" t="s">
        <v>55</v>
      </c>
    </row>
    <row r="21" spans="1:3" x14ac:dyDescent="0.2">
      <c r="A21" s="4" t="s">
        <v>56</v>
      </c>
    </row>
    <row r="22" spans="1:3" x14ac:dyDescent="0.2">
      <c r="A22" s="23" t="s">
        <v>57</v>
      </c>
    </row>
    <row r="23" spans="1:3" x14ac:dyDescent="0.2">
      <c r="A23" s="23"/>
    </row>
    <row r="25" spans="1:3" x14ac:dyDescent="0.2">
      <c r="A25" s="34"/>
      <c r="B25" s="38" t="s">
        <v>6</v>
      </c>
      <c r="C25" s="38" t="s">
        <v>7</v>
      </c>
    </row>
    <row r="26" spans="1:3" x14ac:dyDescent="0.2">
      <c r="A26" s="32" t="s">
        <v>8</v>
      </c>
      <c r="B26" s="39">
        <v>0.95628185214995165</v>
      </c>
      <c r="C26" s="39">
        <v>0.91286468159505907</v>
      </c>
    </row>
    <row r="27" spans="1:3" x14ac:dyDescent="0.2">
      <c r="A27" s="32" t="s">
        <v>9</v>
      </c>
      <c r="B27" s="39">
        <v>0.47719193015738487</v>
      </c>
      <c r="C27" s="39">
        <v>0.38979012035035976</v>
      </c>
    </row>
    <row r="28" spans="1:3" x14ac:dyDescent="0.2">
      <c r="A28" s="33" t="s">
        <v>10</v>
      </c>
      <c r="B28" s="40">
        <v>0.87656442268701629</v>
      </c>
      <c r="C28" s="40">
        <v>0.86253635939007423</v>
      </c>
    </row>
    <row r="34" spans="12:17" x14ac:dyDescent="0.2">
      <c r="L34" s="16"/>
      <c r="M34" s="74"/>
      <c r="N34" s="74"/>
      <c r="O34" s="74"/>
      <c r="P34" s="74"/>
      <c r="Q34" s="16"/>
    </row>
    <row r="35" spans="12:17" x14ac:dyDescent="0.2">
      <c r="L35" s="16"/>
      <c r="M35" s="25"/>
      <c r="N35" s="16"/>
      <c r="O35" s="16"/>
      <c r="P35" s="16"/>
      <c r="Q35" s="16"/>
    </row>
    <row r="36" spans="12:17" x14ac:dyDescent="0.2">
      <c r="L36" s="16"/>
      <c r="M36" s="16"/>
      <c r="N36" s="16"/>
      <c r="O36" s="16"/>
      <c r="P36" s="16"/>
      <c r="Q36" s="16"/>
    </row>
    <row r="38" spans="12:17" x14ac:dyDescent="0.2">
      <c r="L38" s="4"/>
    </row>
  </sheetData>
  <mergeCells count="2">
    <mergeCell ref="M34:N34"/>
    <mergeCell ref="O34:P34"/>
  </mergeCells>
  <pageMargins left="0.7" right="0.7" top="0.75" bottom="0.75" header="0.3" footer="0.3"/>
  <pageSetup orientation="portrait" horizontalDpi="1200" verticalDpi="120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9"/>
  <sheetViews>
    <sheetView workbookViewId="0"/>
  </sheetViews>
  <sheetFormatPr baseColWidth="10" defaultColWidth="10.796875" defaultRowHeight="16" x14ac:dyDescent="0.2"/>
  <cols>
    <col min="1" max="1" width="28.19921875" style="14" customWidth="1"/>
    <col min="2" max="5" width="10.796875" style="14"/>
    <col min="6" max="6" width="10.796875" style="14" customWidth="1"/>
    <col min="7" max="7" width="10.19921875" style="14" customWidth="1"/>
    <col min="8" max="8" width="30.796875" style="14" customWidth="1"/>
    <col min="9" max="16384" width="10.796875" style="14"/>
  </cols>
  <sheetData>
    <row r="1" spans="1:8" x14ac:dyDescent="0.2">
      <c r="A1" s="57" t="s">
        <v>71</v>
      </c>
    </row>
    <row r="3" spans="1:8" x14ac:dyDescent="0.2">
      <c r="A3" s="63" t="s">
        <v>90</v>
      </c>
      <c r="H3" s="63" t="s">
        <v>91</v>
      </c>
    </row>
    <row r="22" spans="1:10" x14ac:dyDescent="0.2">
      <c r="A22" s="90" t="s">
        <v>89</v>
      </c>
      <c r="G22" s="65"/>
    </row>
    <row r="23" spans="1:10" x14ac:dyDescent="0.2">
      <c r="A23" s="89" t="s">
        <v>57</v>
      </c>
      <c r="G23" s="58"/>
    </row>
    <row r="26" spans="1:10" x14ac:dyDescent="0.2">
      <c r="A26" s="59"/>
      <c r="B26" s="60">
        <v>2006</v>
      </c>
      <c r="C26" s="60">
        <v>2019</v>
      </c>
      <c r="H26" s="59"/>
      <c r="I26" s="60">
        <v>2006</v>
      </c>
      <c r="J26" s="60">
        <v>2019</v>
      </c>
    </row>
    <row r="27" spans="1:10" x14ac:dyDescent="0.2">
      <c r="A27" s="63" t="s">
        <v>72</v>
      </c>
      <c r="B27" s="15">
        <v>0.88</v>
      </c>
      <c r="C27" s="15">
        <v>0.96</v>
      </c>
      <c r="H27" s="63" t="s">
        <v>72</v>
      </c>
      <c r="I27" s="15">
        <v>0.74</v>
      </c>
      <c r="J27" s="15">
        <v>0.93</v>
      </c>
    </row>
    <row r="28" spans="1:10" x14ac:dyDescent="0.2">
      <c r="A28" s="63" t="s">
        <v>73</v>
      </c>
      <c r="B28" s="15">
        <v>0.9</v>
      </c>
      <c r="C28" s="15">
        <v>0.96</v>
      </c>
      <c r="H28" s="63" t="s">
        <v>73</v>
      </c>
      <c r="I28" s="15">
        <v>0.72</v>
      </c>
      <c r="J28" s="15">
        <v>0.94</v>
      </c>
    </row>
    <row r="29" spans="1:10" x14ac:dyDescent="0.2">
      <c r="A29" s="64" t="s">
        <v>74</v>
      </c>
      <c r="B29" s="62">
        <v>0.35</v>
      </c>
      <c r="C29" s="62">
        <v>0.5</v>
      </c>
      <c r="H29" s="64" t="s">
        <v>75</v>
      </c>
      <c r="I29" s="62">
        <v>0.39</v>
      </c>
      <c r="J29" s="62">
        <v>0.47</v>
      </c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8"/>
  <sheetViews>
    <sheetView zoomScaleNormal="100" zoomScalePageLayoutView="125" workbookViewId="0"/>
  </sheetViews>
  <sheetFormatPr baseColWidth="10" defaultColWidth="10.59765625" defaultRowHeight="16" x14ac:dyDescent="0.2"/>
  <cols>
    <col min="1" max="1" width="44.796875" style="2" customWidth="1"/>
    <col min="2" max="2" width="14.3984375" style="5" customWidth="1"/>
    <col min="3" max="3" width="10.59765625" style="5"/>
    <col min="4" max="6" width="10.59765625" style="2"/>
    <col min="7" max="7" width="9.19921875" style="2" customWidth="1"/>
    <col min="8" max="8" width="10.59765625" style="2" hidden="1" customWidth="1"/>
    <col min="9" max="9" width="49.59765625" style="2" customWidth="1"/>
    <col min="10" max="11" width="10.59765625" style="5"/>
    <col min="12" max="16384" width="10.59765625" style="2"/>
  </cols>
  <sheetData>
    <row r="1" spans="1:11" s="16" customFormat="1" x14ac:dyDescent="0.2">
      <c r="A1" s="16" t="s">
        <v>76</v>
      </c>
      <c r="B1" s="73"/>
      <c r="C1" s="73"/>
      <c r="J1" s="73"/>
      <c r="K1" s="73"/>
    </row>
    <row r="2" spans="1:11" s="16" customFormat="1" x14ac:dyDescent="0.2">
      <c r="B2" s="73"/>
      <c r="C2" s="73"/>
      <c r="J2" s="73"/>
      <c r="K2" s="73"/>
    </row>
    <row r="3" spans="1:11" s="16" customFormat="1" x14ac:dyDescent="0.2">
      <c r="A3" s="66" t="s">
        <v>77</v>
      </c>
      <c r="B3" s="73"/>
      <c r="C3" s="73"/>
      <c r="I3" s="66" t="s">
        <v>78</v>
      </c>
      <c r="J3" s="73"/>
      <c r="K3" s="73"/>
    </row>
    <row r="4" spans="1:11" s="16" customFormat="1" x14ac:dyDescent="0.2">
      <c r="B4" s="73"/>
      <c r="C4" s="73"/>
      <c r="D4" s="17"/>
      <c r="E4" s="17"/>
      <c r="F4" s="17"/>
      <c r="G4" s="17"/>
      <c r="J4" s="73"/>
      <c r="K4" s="73"/>
    </row>
    <row r="5" spans="1:11" s="16" customFormat="1" x14ac:dyDescent="0.2">
      <c r="B5" s="91"/>
      <c r="C5" s="91"/>
      <c r="D5" s="18"/>
      <c r="E5" s="18"/>
      <c r="F5" s="18"/>
      <c r="G5" s="18"/>
      <c r="J5" s="73"/>
      <c r="K5" s="73"/>
    </row>
    <row r="6" spans="1:11" s="16" customFormat="1" x14ac:dyDescent="0.2">
      <c r="B6" s="73"/>
      <c r="C6" s="73"/>
      <c r="D6" s="17"/>
      <c r="E6" s="17"/>
      <c r="F6" s="17"/>
      <c r="G6" s="17"/>
      <c r="J6" s="73"/>
      <c r="K6" s="73"/>
    </row>
    <row r="7" spans="1:11" s="16" customFormat="1" x14ac:dyDescent="0.2">
      <c r="B7" s="92"/>
      <c r="C7" s="92"/>
      <c r="D7" s="19"/>
      <c r="F7" s="19"/>
      <c r="J7" s="73"/>
      <c r="K7" s="73"/>
    </row>
    <row r="8" spans="1:11" s="16" customFormat="1" x14ac:dyDescent="0.2">
      <c r="B8" s="92"/>
      <c r="C8" s="92"/>
      <c r="D8" s="19"/>
      <c r="F8" s="19"/>
      <c r="J8" s="73"/>
      <c r="K8" s="73"/>
    </row>
    <row r="9" spans="1:11" s="16" customFormat="1" x14ac:dyDescent="0.2">
      <c r="B9" s="92"/>
      <c r="C9" s="92"/>
      <c r="D9" s="19"/>
      <c r="F9" s="19"/>
      <c r="J9" s="73"/>
      <c r="K9" s="73"/>
    </row>
    <row r="10" spans="1:11" s="16" customFormat="1" x14ac:dyDescent="0.2">
      <c r="B10" s="92"/>
      <c r="C10" s="92"/>
      <c r="D10" s="19"/>
      <c r="F10" s="19"/>
      <c r="J10" s="73"/>
      <c r="K10" s="73"/>
    </row>
    <row r="11" spans="1:11" s="16" customFormat="1" x14ac:dyDescent="0.2">
      <c r="B11" s="92"/>
      <c r="C11" s="92"/>
      <c r="D11" s="19"/>
      <c r="F11" s="19"/>
      <c r="J11" s="73"/>
      <c r="K11" s="73"/>
    </row>
    <row r="12" spans="1:11" s="16" customFormat="1" x14ac:dyDescent="0.2">
      <c r="B12" s="92"/>
      <c r="C12" s="92"/>
      <c r="D12" s="19"/>
      <c r="F12" s="19"/>
      <c r="J12" s="73"/>
      <c r="K12" s="73"/>
    </row>
    <row r="13" spans="1:11" s="16" customFormat="1" x14ac:dyDescent="0.2">
      <c r="B13" s="73"/>
      <c r="C13" s="73"/>
      <c r="D13" s="19"/>
      <c r="F13" s="19"/>
      <c r="J13" s="73"/>
      <c r="K13" s="73"/>
    </row>
    <row r="14" spans="1:11" s="16" customFormat="1" x14ac:dyDescent="0.2">
      <c r="B14" s="73"/>
      <c r="C14" s="73"/>
      <c r="J14" s="73"/>
      <c r="K14" s="73"/>
    </row>
    <row r="22" spans="1:11" x14ac:dyDescent="0.2">
      <c r="A22" s="45" t="s">
        <v>70</v>
      </c>
      <c r="F22" s="45"/>
    </row>
    <row r="23" spans="1:11" x14ac:dyDescent="0.2">
      <c r="A23" s="89" t="s">
        <v>57</v>
      </c>
      <c r="F23" s="58"/>
    </row>
    <row r="24" spans="1:11" x14ac:dyDescent="0.2">
      <c r="A24" s="58"/>
      <c r="F24" s="58"/>
    </row>
    <row r="26" spans="1:11" x14ac:dyDescent="0.2">
      <c r="A26" s="26" t="s">
        <v>3</v>
      </c>
      <c r="B26" s="84">
        <v>2006</v>
      </c>
      <c r="C26" s="84">
        <v>2019</v>
      </c>
      <c r="I26" s="26" t="s">
        <v>4</v>
      </c>
      <c r="J26" s="84">
        <v>2006</v>
      </c>
      <c r="K26" s="84">
        <v>2019</v>
      </c>
    </row>
    <row r="27" spans="1:11" x14ac:dyDescent="0.2">
      <c r="A27" s="2" t="s">
        <v>51</v>
      </c>
      <c r="B27" s="93">
        <v>-0.21769205948168668</v>
      </c>
      <c r="C27" s="93">
        <v>5.6000000000000001E-2</v>
      </c>
      <c r="I27" s="2" t="s">
        <v>51</v>
      </c>
      <c r="J27" s="93">
        <v>6.4637637504147373E-3</v>
      </c>
      <c r="K27" s="93">
        <v>4.4999999999999998E-2</v>
      </c>
    </row>
    <row r="28" spans="1:11" x14ac:dyDescent="0.2">
      <c r="A28" s="2" t="s">
        <v>52</v>
      </c>
      <c r="B28" s="93">
        <v>5.2999999999999999E-2</v>
      </c>
      <c r="C28" s="93">
        <v>6.6000000000000003E-2</v>
      </c>
      <c r="I28" s="2" t="s">
        <v>52</v>
      </c>
      <c r="J28" s="93">
        <v>4.8866514225878337E-2</v>
      </c>
      <c r="K28" s="93">
        <v>0.14799999999999999</v>
      </c>
    </row>
    <row r="29" spans="1:11" x14ac:dyDescent="0.2">
      <c r="A29" s="2" t="s">
        <v>53</v>
      </c>
      <c r="B29" s="93">
        <v>-6.2E-2</v>
      </c>
      <c r="C29" s="93">
        <v>4.1000000000000002E-2</v>
      </c>
      <c r="I29" s="2" t="s">
        <v>53</v>
      </c>
      <c r="J29" s="93">
        <v>-0.11174208588650261</v>
      </c>
      <c r="K29" s="93">
        <v>0.11600000000000001</v>
      </c>
    </row>
    <row r="30" spans="1:11" x14ac:dyDescent="0.2">
      <c r="A30" s="2" t="s">
        <v>5</v>
      </c>
      <c r="B30" s="93">
        <v>-3.1055580136615482E-2</v>
      </c>
      <c r="C30" s="93">
        <v>6.0999999999999999E-2</v>
      </c>
      <c r="I30" s="2" t="s">
        <v>5</v>
      </c>
      <c r="J30" s="93">
        <v>-1.7681485429751901E-2</v>
      </c>
      <c r="K30" s="93">
        <v>0.106</v>
      </c>
    </row>
    <row r="31" spans="1:11" x14ac:dyDescent="0.2">
      <c r="A31" s="6" t="s">
        <v>54</v>
      </c>
      <c r="B31" s="94">
        <v>0.18171895211432698</v>
      </c>
      <c r="C31" s="94">
        <v>2.5999999999999999E-2</v>
      </c>
      <c r="I31" s="6" t="s">
        <v>54</v>
      </c>
      <c r="J31" s="94">
        <v>7.9294563704043364E-2</v>
      </c>
      <c r="K31" s="94">
        <v>6.7924799999999994E-2</v>
      </c>
    </row>
    <row r="33" spans="1:11" x14ac:dyDescent="0.2">
      <c r="K33" s="93"/>
    </row>
    <row r="36" spans="1:11" x14ac:dyDescent="0.2">
      <c r="B36" s="93"/>
      <c r="C36" s="93"/>
    </row>
    <row r="37" spans="1:11" x14ac:dyDescent="0.2">
      <c r="B37" s="93"/>
      <c r="C37" s="93"/>
    </row>
    <row r="43" spans="1:11" x14ac:dyDescent="0.2">
      <c r="A43" s="16"/>
      <c r="B43" s="73"/>
      <c r="C43" s="73"/>
      <c r="D43" s="74"/>
      <c r="E43" s="74"/>
      <c r="F43" s="74"/>
      <c r="G43" s="74"/>
      <c r="H43" s="74"/>
      <c r="I43" s="74"/>
      <c r="J43" s="73"/>
    </row>
    <row r="44" spans="1:11" x14ac:dyDescent="0.2">
      <c r="A44" s="16"/>
      <c r="B44" s="92"/>
      <c r="C44" s="92"/>
      <c r="D44" s="19"/>
      <c r="E44" s="16"/>
      <c r="F44" s="19"/>
      <c r="G44" s="16"/>
      <c r="H44" s="19"/>
      <c r="I44" s="16"/>
      <c r="J44" s="92"/>
    </row>
    <row r="45" spans="1:11" x14ac:dyDescent="0.2">
      <c r="A45" s="16"/>
      <c r="B45" s="92"/>
      <c r="C45" s="92"/>
      <c r="D45" s="19"/>
      <c r="E45" s="16"/>
      <c r="F45" s="19"/>
      <c r="G45" s="16"/>
      <c r="H45" s="19"/>
      <c r="I45" s="16"/>
      <c r="J45" s="92"/>
    </row>
    <row r="46" spans="1:11" x14ac:dyDescent="0.2">
      <c r="B46" s="92"/>
      <c r="C46" s="93"/>
      <c r="D46" s="20"/>
      <c r="F46" s="20"/>
      <c r="H46" s="20"/>
      <c r="J46" s="93"/>
    </row>
    <row r="47" spans="1:11" x14ac:dyDescent="0.2">
      <c r="B47" s="92"/>
      <c r="C47" s="93"/>
      <c r="D47" s="20"/>
      <c r="F47" s="20"/>
      <c r="H47" s="20"/>
      <c r="J47" s="93"/>
    </row>
    <row r="48" spans="1:11" x14ac:dyDescent="0.2">
      <c r="B48" s="92"/>
      <c r="C48" s="93"/>
      <c r="D48" s="20"/>
      <c r="F48" s="20"/>
      <c r="H48" s="20"/>
      <c r="J48" s="93"/>
    </row>
  </sheetData>
  <mergeCells count="3">
    <mergeCell ref="D43:E43"/>
    <mergeCell ref="F43:G43"/>
    <mergeCell ref="H43:I43"/>
  </mergeCells>
  <pageMargins left="0.7" right="0.7" top="0.75" bottom="0.75" header="0.3" footer="0.3"/>
  <pageSetup orientation="portrait" horizontalDpi="1200" verticalDpi="120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1"/>
  <sheetViews>
    <sheetView workbookViewId="0"/>
  </sheetViews>
  <sheetFormatPr baseColWidth="10" defaultRowHeight="14" x14ac:dyDescent="0.2"/>
  <cols>
    <col min="1" max="1" width="14.19921875" customWidth="1"/>
    <col min="2" max="2" width="13.19921875" style="95" customWidth="1"/>
    <col min="3" max="3" width="12.796875" style="95" customWidth="1"/>
  </cols>
  <sheetData>
    <row r="1" spans="1:1" ht="16" x14ac:dyDescent="0.2">
      <c r="A1" s="67" t="s">
        <v>79</v>
      </c>
    </row>
    <row r="23" spans="1:3" x14ac:dyDescent="0.2">
      <c r="A23" s="35" t="s">
        <v>80</v>
      </c>
    </row>
    <row r="24" spans="1:3" x14ac:dyDescent="0.2">
      <c r="A24" s="36" t="s">
        <v>81</v>
      </c>
    </row>
    <row r="25" spans="1:3" x14ac:dyDescent="0.2">
      <c r="A25" s="89" t="s">
        <v>57</v>
      </c>
    </row>
    <row r="26" spans="1:3" x14ac:dyDescent="0.2">
      <c r="A26" s="89"/>
    </row>
    <row r="28" spans="1:3" ht="16" x14ac:dyDescent="0.2">
      <c r="A28" s="59"/>
      <c r="B28" s="60" t="s">
        <v>30</v>
      </c>
      <c r="C28" s="60" t="s">
        <v>4</v>
      </c>
    </row>
    <row r="29" spans="1:3" ht="16" x14ac:dyDescent="0.2">
      <c r="A29" s="14" t="s">
        <v>0</v>
      </c>
      <c r="B29" s="21">
        <v>2.9000000000000001E-2</v>
      </c>
      <c r="C29" s="21">
        <v>0.27200000000000002</v>
      </c>
    </row>
    <row r="30" spans="1:3" ht="16" x14ac:dyDescent="0.2">
      <c r="A30" s="14" t="s">
        <v>1</v>
      </c>
      <c r="B30" s="21">
        <v>0.17299999999999999</v>
      </c>
      <c r="C30" s="21">
        <v>0.114</v>
      </c>
    </row>
    <row r="31" spans="1:3" ht="16" x14ac:dyDescent="0.2">
      <c r="A31" s="61" t="s">
        <v>2</v>
      </c>
      <c r="B31" s="68">
        <v>7.5999999999999998E-2</v>
      </c>
      <c r="C31" s="68">
        <v>0.18</v>
      </c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2"/>
  <sheetViews>
    <sheetView workbookViewId="0"/>
  </sheetViews>
  <sheetFormatPr baseColWidth="10" defaultColWidth="10.59765625" defaultRowHeight="16" x14ac:dyDescent="0.2"/>
  <cols>
    <col min="1" max="1" width="21" style="2" customWidth="1"/>
    <col min="2" max="12" width="10.59765625" style="2"/>
    <col min="13" max="13" width="21.19921875" style="2" customWidth="1"/>
    <col min="14" max="14" width="11.796875" style="2" bestFit="1" customWidth="1"/>
    <col min="15" max="16" width="12" style="2" bestFit="1" customWidth="1"/>
    <col min="17" max="19" width="11.796875" style="2" bestFit="1" customWidth="1"/>
    <col min="20" max="16384" width="10.59765625" style="2"/>
  </cols>
  <sheetData>
    <row r="1" spans="1:21" x14ac:dyDescent="0.2">
      <c r="A1" s="2" t="s">
        <v>59</v>
      </c>
    </row>
    <row r="3" spans="1:21" x14ac:dyDescent="0.2"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x14ac:dyDescent="0.2"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x14ac:dyDescent="0.2"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x14ac:dyDescent="0.2"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x14ac:dyDescent="0.2"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x14ac:dyDescent="0.2"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x14ac:dyDescent="0.2"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x14ac:dyDescent="0.2"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x14ac:dyDescent="0.2"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x14ac:dyDescent="0.2">
      <c r="K12" s="16"/>
      <c r="L12" s="16"/>
      <c r="M12" s="16"/>
      <c r="N12" s="74"/>
      <c r="O12" s="74"/>
      <c r="P12" s="74"/>
      <c r="Q12" s="74"/>
      <c r="R12" s="74"/>
      <c r="S12" s="74"/>
      <c r="T12" s="16"/>
      <c r="U12" s="16"/>
    </row>
    <row r="13" spans="1:21" x14ac:dyDescent="0.2">
      <c r="K13" s="16"/>
      <c r="L13" s="16"/>
      <c r="M13" s="27"/>
      <c r="N13" s="24"/>
      <c r="O13" s="24"/>
      <c r="P13" s="24"/>
      <c r="Q13" s="24"/>
      <c r="R13" s="24"/>
      <c r="S13" s="24"/>
      <c r="T13" s="16"/>
      <c r="U13" s="16"/>
    </row>
    <row r="14" spans="1:21" x14ac:dyDescent="0.2">
      <c r="K14" s="16"/>
      <c r="L14" s="16"/>
      <c r="M14" s="28"/>
      <c r="N14" s="29"/>
      <c r="O14" s="29"/>
      <c r="P14" s="29"/>
      <c r="Q14" s="29"/>
      <c r="R14" s="29"/>
      <c r="S14" s="29"/>
      <c r="T14" s="16"/>
      <c r="U14" s="16"/>
    </row>
    <row r="15" spans="1:21" x14ac:dyDescent="0.2">
      <c r="K15" s="16"/>
      <c r="L15" s="16"/>
      <c r="M15" s="28"/>
      <c r="N15" s="30"/>
      <c r="O15" s="30"/>
      <c r="P15" s="30"/>
      <c r="Q15" s="30"/>
      <c r="R15" s="30"/>
      <c r="S15" s="30"/>
      <c r="T15" s="16"/>
      <c r="U15" s="16"/>
    </row>
    <row r="16" spans="1:21" x14ac:dyDescent="0.2">
      <c r="K16" s="16"/>
      <c r="L16" s="16"/>
      <c r="M16" s="28"/>
      <c r="N16" s="31"/>
      <c r="O16" s="31"/>
      <c r="P16" s="31"/>
      <c r="Q16" s="31"/>
      <c r="R16" s="31"/>
      <c r="S16" s="31"/>
      <c r="T16" s="16"/>
      <c r="U16" s="16"/>
    </row>
    <row r="17" spans="1:21" x14ac:dyDescent="0.2">
      <c r="K17" s="16"/>
      <c r="L17" s="16"/>
      <c r="M17" s="27"/>
      <c r="N17" s="24"/>
      <c r="O17" s="24"/>
      <c r="P17" s="24"/>
      <c r="Q17" s="24"/>
      <c r="R17" s="24"/>
      <c r="S17" s="24"/>
      <c r="T17" s="16"/>
      <c r="U17" s="16"/>
    </row>
    <row r="18" spans="1:21" x14ac:dyDescent="0.2">
      <c r="K18" s="16"/>
      <c r="L18" s="16"/>
      <c r="M18" s="28"/>
      <c r="N18" s="29"/>
      <c r="O18" s="29"/>
      <c r="P18" s="29"/>
      <c r="Q18" s="29"/>
      <c r="R18" s="29"/>
      <c r="S18" s="29"/>
      <c r="T18" s="16"/>
      <c r="U18" s="16"/>
    </row>
    <row r="19" spans="1:21" x14ac:dyDescent="0.2">
      <c r="K19" s="16"/>
      <c r="L19" s="16"/>
      <c r="M19" s="28"/>
      <c r="N19" s="30"/>
      <c r="O19" s="30"/>
      <c r="P19" s="30"/>
      <c r="Q19" s="30"/>
      <c r="R19" s="30"/>
      <c r="S19" s="30"/>
      <c r="T19" s="16"/>
      <c r="U19" s="16"/>
    </row>
    <row r="20" spans="1:21" x14ac:dyDescent="0.2">
      <c r="A20" s="35" t="s">
        <v>60</v>
      </c>
      <c r="B20" s="37"/>
      <c r="C20" s="37"/>
      <c r="D20" s="37"/>
      <c r="E20" s="37"/>
      <c r="F20" s="37"/>
      <c r="G20" s="37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1:21" x14ac:dyDescent="0.2">
      <c r="A21" s="36" t="s">
        <v>61</v>
      </c>
      <c r="B21" s="37"/>
      <c r="C21" s="37"/>
      <c r="D21" s="37"/>
      <c r="E21" s="37"/>
      <c r="F21" s="37"/>
      <c r="G21" s="37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1:21" x14ac:dyDescent="0.2">
      <c r="A22" s="23" t="s">
        <v>57</v>
      </c>
      <c r="B22" s="37"/>
      <c r="C22" s="37"/>
      <c r="D22" s="37"/>
      <c r="E22" s="37"/>
      <c r="F22" s="37"/>
      <c r="G22" s="37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1:21" x14ac:dyDescent="0.2"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1:21" x14ac:dyDescent="0.2"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1:21" x14ac:dyDescent="0.2">
      <c r="A25" s="34"/>
      <c r="B25" s="38" t="s">
        <v>12</v>
      </c>
      <c r="C25" s="38" t="s">
        <v>13</v>
      </c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1:21" x14ac:dyDescent="0.2">
      <c r="A26" s="32" t="s">
        <v>15</v>
      </c>
      <c r="B26" s="41">
        <v>1.2250000238418579</v>
      </c>
      <c r="C26" s="41">
        <v>1.3197586536407471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spans="1:21" x14ac:dyDescent="0.2">
      <c r="A27" s="33" t="s">
        <v>16</v>
      </c>
      <c r="B27" s="42">
        <v>1.3669065237045288</v>
      </c>
      <c r="C27" s="42">
        <v>1.203703761100769</v>
      </c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spans="1:21" x14ac:dyDescent="0.2"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spans="1:21" x14ac:dyDescent="0.2"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 spans="1:21" x14ac:dyDescent="0.2"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</row>
    <row r="31" spans="1:21" x14ac:dyDescent="0.2">
      <c r="B31" s="7"/>
      <c r="C31" s="7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</row>
    <row r="32" spans="1:21" x14ac:dyDescent="0.2"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</row>
  </sheetData>
  <mergeCells count="3">
    <mergeCell ref="N12:O12"/>
    <mergeCell ref="P12:Q12"/>
    <mergeCell ref="R12:S12"/>
  </mergeCells>
  <pageMargins left="0.7" right="0.7" top="0.75" bottom="0.75" header="0.3" footer="0.3"/>
  <pageSetup orientation="portrait" horizontalDpi="1200" verticalDpi="120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4"/>
  <sheetViews>
    <sheetView topLeftCell="I1" workbookViewId="0">
      <selection activeCell="I1" sqref="I1"/>
    </sheetView>
  </sheetViews>
  <sheetFormatPr baseColWidth="10" defaultColWidth="10.59765625" defaultRowHeight="16" x14ac:dyDescent="0.2"/>
  <cols>
    <col min="1" max="8" width="0" style="2" hidden="1" customWidth="1"/>
    <col min="9" max="9" width="14.796875" style="76" customWidth="1"/>
    <col min="10" max="10" width="14.796875" style="2" customWidth="1"/>
    <col min="11" max="16384" width="10.59765625" style="2"/>
  </cols>
  <sheetData>
    <row r="1" spans="1:9" x14ac:dyDescent="0.2">
      <c r="A1" s="2" t="s">
        <v>17</v>
      </c>
      <c r="I1" s="76" t="s">
        <v>62</v>
      </c>
    </row>
    <row r="20" spans="1:15" x14ac:dyDescent="0.2">
      <c r="I20" s="77" t="s">
        <v>63</v>
      </c>
    </row>
    <row r="21" spans="1:15" x14ac:dyDescent="0.2">
      <c r="I21" s="78" t="s">
        <v>64</v>
      </c>
    </row>
    <row r="22" spans="1:15" x14ac:dyDescent="0.2">
      <c r="I22" s="83" t="s">
        <v>57</v>
      </c>
    </row>
    <row r="23" spans="1:15" x14ac:dyDescent="0.2">
      <c r="I23" s="79"/>
    </row>
    <row r="25" spans="1:15" x14ac:dyDescent="0.2">
      <c r="A25" s="2" t="s">
        <v>11</v>
      </c>
      <c r="B25" s="2">
        <v>2017</v>
      </c>
      <c r="I25" s="80" t="s">
        <v>11</v>
      </c>
      <c r="J25" s="84" t="s">
        <v>87</v>
      </c>
    </row>
    <row r="26" spans="1:15" x14ac:dyDescent="0.2">
      <c r="A26" s="8" t="s">
        <v>18</v>
      </c>
      <c r="B26" s="9">
        <v>1882.1600614947779</v>
      </c>
      <c r="I26" s="81" t="s">
        <v>18</v>
      </c>
      <c r="J26" s="43">
        <v>1952.788005301866</v>
      </c>
    </row>
    <row r="27" spans="1:15" x14ac:dyDescent="0.2">
      <c r="A27" s="8" t="s">
        <v>19</v>
      </c>
      <c r="B27" s="9">
        <v>2553.4687900020399</v>
      </c>
      <c r="I27" s="81" t="s">
        <v>19</v>
      </c>
      <c r="J27" s="43">
        <v>2503.5322424231995</v>
      </c>
    </row>
    <row r="28" spans="1:15" x14ac:dyDescent="0.2">
      <c r="A28" s="8" t="s">
        <v>20</v>
      </c>
      <c r="B28" s="9">
        <v>2611.0469940563803</v>
      </c>
      <c r="I28" s="81" t="s">
        <v>20</v>
      </c>
      <c r="J28" s="43">
        <v>2759.7880701114773</v>
      </c>
    </row>
    <row r="29" spans="1:15" x14ac:dyDescent="0.2">
      <c r="A29" s="8" t="s">
        <v>21</v>
      </c>
      <c r="B29" s="9">
        <v>3543.1362632388214</v>
      </c>
      <c r="I29" s="81" t="s">
        <v>21</v>
      </c>
      <c r="J29" s="43">
        <v>3265.5798147038718</v>
      </c>
    </row>
    <row r="30" spans="1:15" x14ac:dyDescent="0.2">
      <c r="A30" s="8" t="s">
        <v>22</v>
      </c>
      <c r="B30" s="9">
        <v>4015.4638998388546</v>
      </c>
      <c r="I30" s="81" t="s">
        <v>22</v>
      </c>
      <c r="J30" s="43">
        <v>3315.6374875080051</v>
      </c>
    </row>
    <row r="31" spans="1:15" x14ac:dyDescent="0.2">
      <c r="A31" s="8" t="s">
        <v>23</v>
      </c>
      <c r="B31" s="9">
        <v>4892.7386581156161</v>
      </c>
      <c r="I31" s="81" t="s">
        <v>23</v>
      </c>
      <c r="J31" s="43">
        <v>4237.4632094231119</v>
      </c>
    </row>
    <row r="32" spans="1:15" x14ac:dyDescent="0.2">
      <c r="A32" s="8" t="s">
        <v>24</v>
      </c>
      <c r="B32" s="9">
        <v>4516.5405834574904</v>
      </c>
      <c r="I32" s="81" t="s">
        <v>24</v>
      </c>
      <c r="J32" s="43">
        <v>4589.3774107607542</v>
      </c>
      <c r="M32" s="9"/>
      <c r="N32" s="10"/>
      <c r="O32" s="10"/>
    </row>
    <row r="33" spans="1:10" x14ac:dyDescent="0.2">
      <c r="A33" s="8" t="s">
        <v>25</v>
      </c>
      <c r="B33" s="9">
        <v>5072.9433757127126</v>
      </c>
      <c r="I33" s="81" t="s">
        <v>25</v>
      </c>
      <c r="J33" s="43">
        <v>5640.6745182984805</v>
      </c>
    </row>
    <row r="34" spans="1:10" x14ac:dyDescent="0.2">
      <c r="A34" s="8" t="s">
        <v>26</v>
      </c>
      <c r="B34" s="9">
        <v>3942.2805307971603</v>
      </c>
      <c r="I34" s="82" t="s">
        <v>26</v>
      </c>
      <c r="J34" s="44">
        <v>3762.6376260192533</v>
      </c>
    </row>
  </sheetData>
  <pageMargins left="0.7" right="0.7" top="0.75" bottom="0.75" header="0.3" footer="0.3"/>
  <pageSetup orientation="portrait" horizontalDpi="1200" verticalDpi="120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35"/>
  <sheetViews>
    <sheetView workbookViewId="0"/>
  </sheetViews>
  <sheetFormatPr baseColWidth="10" defaultColWidth="10.59765625" defaultRowHeight="16" x14ac:dyDescent="0.2"/>
  <cols>
    <col min="1" max="1" width="10.59765625" style="76"/>
    <col min="2" max="5" width="10.59765625" style="5"/>
    <col min="6" max="9" width="10.59765625" style="2"/>
    <col min="10" max="18" width="0" style="2" hidden="1" customWidth="1"/>
    <col min="19" max="20" width="10.59765625" style="2"/>
    <col min="21" max="21" width="10.3984375" style="2" customWidth="1"/>
    <col min="22" max="22" width="8.59765625" style="2" customWidth="1"/>
    <col min="23" max="23" width="3.19921875" style="2" customWidth="1"/>
    <col min="24" max="16384" width="10.59765625" style="2"/>
  </cols>
  <sheetData>
    <row r="1" spans="1:23" x14ac:dyDescent="0.2">
      <c r="A1" s="85" t="s">
        <v>86</v>
      </c>
      <c r="K1" s="2" t="s">
        <v>27</v>
      </c>
    </row>
    <row r="2" spans="1:23" x14ac:dyDescent="0.2">
      <c r="U2" s="16"/>
      <c r="V2" s="74"/>
      <c r="W2" s="74"/>
    </row>
    <row r="3" spans="1:23" x14ac:dyDescent="0.2">
      <c r="U3" s="16"/>
      <c r="V3" s="71"/>
      <c r="W3" s="16"/>
    </row>
    <row r="4" spans="1:23" x14ac:dyDescent="0.2">
      <c r="U4" s="16"/>
      <c r="V4" s="72"/>
      <c r="W4" s="16"/>
    </row>
    <row r="5" spans="1:23" x14ac:dyDescent="0.2">
      <c r="U5" s="16"/>
      <c r="V5" s="72"/>
      <c r="W5" s="16"/>
    </row>
    <row r="6" spans="1:23" x14ac:dyDescent="0.2">
      <c r="U6" s="16"/>
      <c r="V6" s="72"/>
      <c r="W6" s="16"/>
    </row>
    <row r="7" spans="1:23" x14ac:dyDescent="0.2">
      <c r="U7" s="16"/>
      <c r="V7" s="16"/>
      <c r="W7" s="16"/>
    </row>
    <row r="20" spans="1:15" x14ac:dyDescent="0.2">
      <c r="A20" s="77" t="s">
        <v>83</v>
      </c>
    </row>
    <row r="21" spans="1:15" x14ac:dyDescent="0.2">
      <c r="A21" s="78" t="s">
        <v>84</v>
      </c>
    </row>
    <row r="22" spans="1:15" x14ac:dyDescent="0.2">
      <c r="A22" s="83" t="s">
        <v>57</v>
      </c>
    </row>
    <row r="23" spans="1:15" x14ac:dyDescent="0.2">
      <c r="A23" s="78"/>
    </row>
    <row r="25" spans="1:15" x14ac:dyDescent="0.2">
      <c r="A25" s="80" t="s">
        <v>82</v>
      </c>
      <c r="B25" s="84" t="s">
        <v>19</v>
      </c>
      <c r="C25" s="84" t="s">
        <v>24</v>
      </c>
      <c r="D25" s="84" t="s">
        <v>14</v>
      </c>
      <c r="E25" s="84" t="s">
        <v>85</v>
      </c>
      <c r="K25" s="2" t="s">
        <v>28</v>
      </c>
      <c r="L25" s="2" t="s">
        <v>29</v>
      </c>
      <c r="M25" s="2" t="s">
        <v>14</v>
      </c>
    </row>
    <row r="26" spans="1:15" x14ac:dyDescent="0.2">
      <c r="A26" s="76">
        <v>2006</v>
      </c>
      <c r="B26" s="69">
        <v>2281.2191970817862</v>
      </c>
      <c r="C26" s="69">
        <v>4234.7413087577343</v>
      </c>
      <c r="D26" s="41">
        <v>1.8563500229065932</v>
      </c>
      <c r="E26" s="41">
        <v>2.2377557673674602</v>
      </c>
      <c r="J26" s="2">
        <v>2006</v>
      </c>
      <c r="K26" s="11">
        <v>2293.6247609079132</v>
      </c>
      <c r="L26" s="11">
        <v>4348.7480464080872</v>
      </c>
      <c r="M26" s="7">
        <v>1.8960154775651574</v>
      </c>
      <c r="N26" s="7"/>
      <c r="O26" s="2">
        <v>1931.9052393955626</v>
      </c>
    </row>
    <row r="27" spans="1:15" x14ac:dyDescent="0.2">
      <c r="A27" s="76">
        <v>2007</v>
      </c>
      <c r="B27" s="69">
        <v>2258.8468874660043</v>
      </c>
      <c r="C27" s="69">
        <v>4960.3622582703265</v>
      </c>
      <c r="D27" s="41">
        <v>2.1959709999799535</v>
      </c>
      <c r="E27" s="41">
        <v>2.1933410366848278</v>
      </c>
      <c r="J27" s="2">
        <v>2007</v>
      </c>
      <c r="K27" s="11">
        <v>2320.7793796585447</v>
      </c>
      <c r="L27" s="11">
        <v>5217.3480723919947</v>
      </c>
      <c r="M27" s="7">
        <v>2.2481017015756235</v>
      </c>
      <c r="N27" s="7"/>
      <c r="O27" s="2">
        <v>2449.8229124676614</v>
      </c>
    </row>
    <row r="28" spans="1:15" x14ac:dyDescent="0.2">
      <c r="A28" s="76">
        <v>2008</v>
      </c>
      <c r="B28" s="69">
        <v>2278.5246005112795</v>
      </c>
      <c r="C28" s="69">
        <v>5019.8146410061681</v>
      </c>
      <c r="D28" s="41">
        <v>2.2030987244464111</v>
      </c>
      <c r="E28" s="41">
        <v>2.1489263060022097</v>
      </c>
      <c r="J28" s="2">
        <v>2008</v>
      </c>
      <c r="K28" s="11">
        <v>2362.9158459923492</v>
      </c>
      <c r="L28" s="11">
        <v>5234.7741798396028</v>
      </c>
      <c r="M28" s="7">
        <v>2.2153874792951691</v>
      </c>
      <c r="N28" s="7"/>
      <c r="O28" s="2">
        <v>2597.6421814344435</v>
      </c>
    </row>
    <row r="29" spans="1:15" x14ac:dyDescent="0.2">
      <c r="A29" s="76">
        <v>2009</v>
      </c>
      <c r="B29" s="69">
        <v>2156.6958363736208</v>
      </c>
      <c r="C29" s="69">
        <v>5021.5797379002879</v>
      </c>
      <c r="D29" s="41">
        <v>2.3283671499750427</v>
      </c>
      <c r="E29" s="41">
        <v>2.1045115753195915</v>
      </c>
      <c r="J29" s="2">
        <v>2009</v>
      </c>
      <c r="K29" s="11">
        <v>2224.3390483381022</v>
      </c>
      <c r="L29" s="11">
        <v>5259.5982759751096</v>
      </c>
      <c r="M29" s="7">
        <v>2.3645668046446326</v>
      </c>
      <c r="N29" s="7"/>
      <c r="O29" s="2">
        <v>3321.1504635158653</v>
      </c>
    </row>
    <row r="30" spans="1:15" x14ac:dyDescent="0.2">
      <c r="A30" s="76">
        <v>2010</v>
      </c>
      <c r="B30" s="69">
        <v>2141.1185518922453</v>
      </c>
      <c r="C30" s="69">
        <v>4470.3311334893688</v>
      </c>
      <c r="D30" s="41">
        <v>2.087848489070653</v>
      </c>
      <c r="E30" s="41">
        <v>2.0600968446369592</v>
      </c>
      <c r="J30" s="2">
        <v>2010</v>
      </c>
      <c r="K30" s="11">
        <v>2147.6666583270985</v>
      </c>
      <c r="L30" s="11">
        <v>4652.6764885795519</v>
      </c>
      <c r="M30" s="7">
        <v>2.1663867018374741</v>
      </c>
      <c r="N30" s="7"/>
      <c r="O30" s="2">
        <v>3361.8657506311051</v>
      </c>
    </row>
    <row r="31" spans="1:15" x14ac:dyDescent="0.2">
      <c r="A31" s="76">
        <v>2011</v>
      </c>
      <c r="B31" s="69">
        <v>2348.9387953823375</v>
      </c>
      <c r="C31" s="69">
        <v>4714.1669942207691</v>
      </c>
      <c r="D31" s="41">
        <v>2.0069347926340679</v>
      </c>
      <c r="E31" s="41">
        <v>2.015682113954341</v>
      </c>
      <c r="J31" s="2">
        <v>2011</v>
      </c>
      <c r="K31" s="11">
        <v>2328.8811732120344</v>
      </c>
      <c r="L31" s="11">
        <v>4808.0509335326396</v>
      </c>
      <c r="M31" s="7">
        <v>2.0645325269649932</v>
      </c>
      <c r="N31" s="7"/>
      <c r="O31" s="2">
        <v>4279.8618302772584</v>
      </c>
    </row>
    <row r="32" spans="1:15" x14ac:dyDescent="0.2">
      <c r="A32" s="76">
        <v>2012</v>
      </c>
      <c r="B32" s="69">
        <v>2736.1422228205324</v>
      </c>
      <c r="C32" s="69">
        <v>4642.4761430100343</v>
      </c>
      <c r="D32" s="41">
        <v>1.6967232566676931</v>
      </c>
      <c r="E32" s="41">
        <v>1.9712673832717229</v>
      </c>
      <c r="J32" s="2">
        <v>2012</v>
      </c>
      <c r="K32" s="11">
        <v>2743.430705531473</v>
      </c>
      <c r="L32" s="11">
        <v>4688.5551395730845</v>
      </c>
      <c r="M32" s="7">
        <v>1.7090116874903136</v>
      </c>
      <c r="N32" s="7"/>
      <c r="O32" s="2">
        <v>4359.3150186652119</v>
      </c>
    </row>
    <row r="33" spans="1:15" x14ac:dyDescent="0.2">
      <c r="A33" s="76">
        <v>2013</v>
      </c>
      <c r="B33" s="69">
        <v>2913.4436943634605</v>
      </c>
      <c r="C33" s="69">
        <v>4800.5977009609696</v>
      </c>
      <c r="D33" s="41">
        <v>1.6477399958847743</v>
      </c>
      <c r="E33" s="41">
        <v>1.9268526525890906</v>
      </c>
      <c r="J33" s="2">
        <v>2013</v>
      </c>
      <c r="K33" s="11">
        <v>2935.0584888588382</v>
      </c>
      <c r="L33" s="11">
        <v>4711.916386607013</v>
      </c>
      <c r="M33" s="7">
        <v>1.6053909673326556</v>
      </c>
      <c r="N33" s="7"/>
      <c r="O33" s="2">
        <v>5555.9664107198541</v>
      </c>
    </row>
    <row r="34" spans="1:15" x14ac:dyDescent="0.2">
      <c r="A34" s="76">
        <v>2014</v>
      </c>
      <c r="B34" s="69">
        <v>2888.2679812432616</v>
      </c>
      <c r="C34" s="69">
        <v>4994.5455680235746</v>
      </c>
      <c r="D34" s="41">
        <v>1.7292528257276394</v>
      </c>
      <c r="E34" s="41">
        <v>1.8824379219064724</v>
      </c>
      <c r="J34" s="2">
        <v>2014</v>
      </c>
      <c r="K34" s="11">
        <v>2845.8951574433195</v>
      </c>
      <c r="L34" s="11">
        <v>4890.2219521079023</v>
      </c>
      <c r="M34" s="7">
        <v>1.7183422724894597</v>
      </c>
      <c r="N34" s="7"/>
      <c r="O34" s="2">
        <v>3787.9012101457192</v>
      </c>
    </row>
    <row r="35" spans="1:15" x14ac:dyDescent="0.2">
      <c r="A35" s="76">
        <v>2015</v>
      </c>
      <c r="B35" s="69">
        <v>2595.2022430392813</v>
      </c>
      <c r="C35" s="69">
        <v>5234.6882451963893</v>
      </c>
      <c r="D35" s="41">
        <v>2.0170637025444171</v>
      </c>
      <c r="E35" s="41">
        <v>1.8380231912238543</v>
      </c>
      <c r="J35" s="2">
        <v>2015</v>
      </c>
      <c r="K35" s="11">
        <v>2518.0054087620147</v>
      </c>
      <c r="L35" s="11">
        <v>4959.4015710275553</v>
      </c>
      <c r="M35" s="7">
        <v>1.9695754241710945</v>
      </c>
      <c r="N35" s="7"/>
    </row>
    <row r="36" spans="1:15" x14ac:dyDescent="0.2">
      <c r="A36" s="76">
        <v>2016</v>
      </c>
      <c r="B36" s="69">
        <v>2569.8776958470103</v>
      </c>
      <c r="C36" s="69">
        <v>4979.8586473149162</v>
      </c>
      <c r="D36" s="41">
        <v>1.9377804069674205</v>
      </c>
      <c r="E36" s="41">
        <v>1.7936084605412219</v>
      </c>
      <c r="J36" s="2">
        <v>2016</v>
      </c>
      <c r="K36" s="11">
        <v>2447.7482273689034</v>
      </c>
      <c r="L36" s="11">
        <v>4726.6328507203243</v>
      </c>
      <c r="M36" s="7">
        <v>1.9310126743717451</v>
      </c>
      <c r="N36" s="7"/>
    </row>
    <row r="37" spans="1:15" x14ac:dyDescent="0.2">
      <c r="A37" s="86">
        <v>2017</v>
      </c>
      <c r="B37" s="70">
        <v>2503.5322818988866</v>
      </c>
      <c r="C37" s="70">
        <v>4589.3774211934233</v>
      </c>
      <c r="D37" s="42">
        <v>1.8331608720908759</v>
      </c>
      <c r="E37" s="42">
        <v>1.7491937298586038</v>
      </c>
      <c r="J37" s="2">
        <v>2017</v>
      </c>
      <c r="K37" s="11">
        <v>2449.8229411054695</v>
      </c>
      <c r="L37" s="11">
        <v>4359.3149919364469</v>
      </c>
      <c r="M37" s="7">
        <v>1.7794408399038542</v>
      </c>
      <c r="N37" s="7"/>
    </row>
    <row r="40" spans="1:15" hidden="1" x14ac:dyDescent="0.2">
      <c r="B40" s="5" t="s">
        <v>19</v>
      </c>
      <c r="C40" s="5" t="s">
        <v>24</v>
      </c>
      <c r="D40" s="5" t="s">
        <v>14</v>
      </c>
    </row>
    <row r="41" spans="1:15" hidden="1" x14ac:dyDescent="0.2">
      <c r="A41" s="76">
        <v>2006</v>
      </c>
      <c r="B41" s="87">
        <v>1932.0914979492482</v>
      </c>
      <c r="C41" s="87">
        <v>3628.813090908533</v>
      </c>
      <c r="D41" s="88">
        <f>C41/B41</f>
        <v>1.8781786963817249</v>
      </c>
    </row>
    <row r="42" spans="1:15" hidden="1" x14ac:dyDescent="0.2">
      <c r="A42" s="76">
        <v>2007</v>
      </c>
      <c r="B42" s="87">
        <v>1836.7514196741688</v>
      </c>
      <c r="C42" s="87">
        <v>5090.404354913172</v>
      </c>
      <c r="D42" s="88">
        <f t="shared" ref="D42:D52" si="0">C42/B42</f>
        <v>2.7714171337437628</v>
      </c>
    </row>
    <row r="43" spans="1:15" hidden="1" x14ac:dyDescent="0.2">
      <c r="A43" s="76">
        <v>2008</v>
      </c>
      <c r="B43" s="87">
        <v>1890.2334596494461</v>
      </c>
      <c r="C43" s="87">
        <v>3750.8776425067203</v>
      </c>
      <c r="D43" s="88">
        <f t="shared" si="0"/>
        <v>1.9843462316037621</v>
      </c>
    </row>
    <row r="44" spans="1:15" hidden="1" x14ac:dyDescent="0.2">
      <c r="A44" s="76">
        <v>2009</v>
      </c>
      <c r="B44" s="87">
        <v>1743.8183032934971</v>
      </c>
      <c r="C44" s="87">
        <v>3866.2040413212958</v>
      </c>
      <c r="D44" s="88">
        <f t="shared" si="0"/>
        <v>2.2170911006148475</v>
      </c>
    </row>
    <row r="45" spans="1:15" hidden="1" x14ac:dyDescent="0.2">
      <c r="A45" s="76">
        <v>2010</v>
      </c>
      <c r="B45" s="87">
        <v>1891.0810732235909</v>
      </c>
      <c r="C45" s="87">
        <v>3917.3633968868162</v>
      </c>
      <c r="D45" s="88">
        <f t="shared" si="0"/>
        <v>2.0714941587401996</v>
      </c>
    </row>
    <row r="46" spans="1:15" hidden="1" x14ac:dyDescent="0.2">
      <c r="A46" s="76">
        <v>2011</v>
      </c>
      <c r="B46" s="87">
        <v>2533.321402368103</v>
      </c>
      <c r="C46" s="87">
        <v>4574.0269321142314</v>
      </c>
      <c r="D46" s="88">
        <f t="shared" si="0"/>
        <v>1.8055454502687711</v>
      </c>
    </row>
    <row r="47" spans="1:15" hidden="1" x14ac:dyDescent="0.2">
      <c r="A47" s="76">
        <v>2012</v>
      </c>
      <c r="B47" s="87">
        <v>2928.2979812987237</v>
      </c>
      <c r="C47" s="87">
        <v>3940.9018180034404</v>
      </c>
      <c r="D47" s="88">
        <f t="shared" si="0"/>
        <v>1.3457994518220509</v>
      </c>
    </row>
    <row r="48" spans="1:15" hidden="1" x14ac:dyDescent="0.2">
      <c r="A48" s="76">
        <v>2013</v>
      </c>
      <c r="B48" s="87">
        <v>2513.7677337149453</v>
      </c>
      <c r="C48" s="87">
        <v>4625.1366195098481</v>
      </c>
      <c r="D48" s="88">
        <f t="shared" si="0"/>
        <v>1.8399220252042294</v>
      </c>
    </row>
    <row r="49" spans="1:4" hidden="1" x14ac:dyDescent="0.2">
      <c r="A49" s="76">
        <v>2014</v>
      </c>
      <c r="B49" s="87">
        <v>2594.9776012112497</v>
      </c>
      <c r="C49" s="87">
        <v>5362.4576349615454</v>
      </c>
      <c r="D49" s="88">
        <f t="shared" si="0"/>
        <v>2.0664754996183889</v>
      </c>
    </row>
    <row r="50" spans="1:4" hidden="1" x14ac:dyDescent="0.2">
      <c r="A50" s="76">
        <v>2015</v>
      </c>
      <c r="B50" s="87">
        <v>2193.1086306395582</v>
      </c>
      <c r="C50" s="87">
        <v>4748.3187592211689</v>
      </c>
      <c r="D50" s="88">
        <f t="shared" si="0"/>
        <v>2.1651087834333387</v>
      </c>
    </row>
    <row r="51" spans="1:4" hidden="1" x14ac:dyDescent="0.2">
      <c r="A51" s="76">
        <v>2016</v>
      </c>
      <c r="B51" s="87">
        <v>2517.2268446660642</v>
      </c>
      <c r="C51" s="87">
        <v>4034.4124423985495</v>
      </c>
      <c r="D51" s="88">
        <f t="shared" si="0"/>
        <v>1.6027210463559773</v>
      </c>
    </row>
    <row r="52" spans="1:4" hidden="1" x14ac:dyDescent="0.2">
      <c r="A52" s="76">
        <v>2017</v>
      </c>
      <c r="B52" s="87">
        <v>2492.5879382988182</v>
      </c>
      <c r="C52" s="87">
        <v>4408.855329422955</v>
      </c>
      <c r="D52" s="88">
        <f t="shared" si="0"/>
        <v>1.7687862729657522</v>
      </c>
    </row>
    <row r="53" spans="1:4" hidden="1" x14ac:dyDescent="0.2"/>
    <row r="54" spans="1:4" hidden="1" x14ac:dyDescent="0.2"/>
    <row r="55" spans="1:4" hidden="1" x14ac:dyDescent="0.2"/>
    <row r="56" spans="1:4" hidden="1" x14ac:dyDescent="0.2">
      <c r="B56" s="87"/>
      <c r="C56" s="87"/>
      <c r="D56" s="88"/>
    </row>
    <row r="57" spans="1:4" hidden="1" x14ac:dyDescent="0.2">
      <c r="B57" s="87"/>
      <c r="C57" s="87"/>
      <c r="D57" s="88"/>
    </row>
    <row r="58" spans="1:4" hidden="1" x14ac:dyDescent="0.2">
      <c r="B58" s="87"/>
      <c r="C58" s="87"/>
      <c r="D58" s="88"/>
    </row>
    <row r="59" spans="1:4" hidden="1" x14ac:dyDescent="0.2">
      <c r="B59" s="87"/>
      <c r="C59" s="87"/>
      <c r="D59" s="88"/>
    </row>
    <row r="60" spans="1:4" hidden="1" x14ac:dyDescent="0.2">
      <c r="B60" s="87"/>
      <c r="C60" s="87"/>
      <c r="D60" s="88"/>
    </row>
    <row r="61" spans="1:4" hidden="1" x14ac:dyDescent="0.2">
      <c r="B61" s="87"/>
      <c r="C61" s="87"/>
      <c r="D61" s="88"/>
    </row>
    <row r="62" spans="1:4" hidden="1" x14ac:dyDescent="0.2">
      <c r="B62" s="87"/>
      <c r="C62" s="87"/>
      <c r="D62" s="88"/>
    </row>
    <row r="63" spans="1:4" hidden="1" x14ac:dyDescent="0.2">
      <c r="B63" s="87"/>
      <c r="C63" s="87"/>
      <c r="D63" s="88"/>
    </row>
    <row r="64" spans="1:4" hidden="1" x14ac:dyDescent="0.2">
      <c r="B64" s="87"/>
      <c r="C64" s="87"/>
      <c r="D64" s="88"/>
    </row>
    <row r="65" spans="2:4" hidden="1" x14ac:dyDescent="0.2">
      <c r="B65" s="87"/>
      <c r="C65" s="87"/>
      <c r="D65" s="88"/>
    </row>
    <row r="66" spans="2:4" hidden="1" x14ac:dyDescent="0.2">
      <c r="B66" s="87"/>
      <c r="C66" s="87"/>
      <c r="D66" s="88"/>
    </row>
    <row r="67" spans="2:4" hidden="1" x14ac:dyDescent="0.2">
      <c r="B67" s="87"/>
      <c r="C67" s="87"/>
      <c r="D67" s="88"/>
    </row>
    <row r="68" spans="2:4" hidden="1" x14ac:dyDescent="0.2"/>
    <row r="69" spans="2:4" hidden="1" x14ac:dyDescent="0.2"/>
    <row r="70" spans="2:4" hidden="1" x14ac:dyDescent="0.2"/>
    <row r="71" spans="2:4" hidden="1" x14ac:dyDescent="0.2"/>
    <row r="72" spans="2:4" hidden="1" x14ac:dyDescent="0.2"/>
    <row r="73" spans="2:4" hidden="1" x14ac:dyDescent="0.2"/>
    <row r="74" spans="2:4" hidden="1" x14ac:dyDescent="0.2"/>
    <row r="75" spans="2:4" hidden="1" x14ac:dyDescent="0.2"/>
    <row r="76" spans="2:4" hidden="1" x14ac:dyDescent="0.2"/>
    <row r="77" spans="2:4" hidden="1" x14ac:dyDescent="0.2"/>
    <row r="78" spans="2:4" hidden="1" x14ac:dyDescent="0.2"/>
    <row r="79" spans="2:4" hidden="1" x14ac:dyDescent="0.2"/>
    <row r="80" spans="2:4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</sheetData>
  <mergeCells count="1">
    <mergeCell ref="V2:W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7"/>
  <sheetViews>
    <sheetView workbookViewId="0"/>
  </sheetViews>
  <sheetFormatPr baseColWidth="10" defaultColWidth="10.59765625" defaultRowHeight="16" x14ac:dyDescent="0.2"/>
  <cols>
    <col min="1" max="1" width="22.19921875" style="2" customWidth="1"/>
    <col min="2" max="2" width="14" style="5" customWidth="1"/>
    <col min="3" max="3" width="13.59765625" style="5" customWidth="1"/>
    <col min="4" max="16384" width="10.59765625" style="2"/>
  </cols>
  <sheetData>
    <row r="1" spans="1:1" x14ac:dyDescent="0.2">
      <c r="A1" s="32" t="s">
        <v>65</v>
      </c>
    </row>
    <row r="20" spans="1:3" x14ac:dyDescent="0.2">
      <c r="A20" s="36" t="s">
        <v>66</v>
      </c>
    </row>
    <row r="21" spans="1:3" x14ac:dyDescent="0.2">
      <c r="A21" s="4" t="s">
        <v>57</v>
      </c>
    </row>
    <row r="22" spans="1:3" x14ac:dyDescent="0.2">
      <c r="A22" s="4"/>
    </row>
    <row r="24" spans="1:3" x14ac:dyDescent="0.2">
      <c r="A24" s="34"/>
      <c r="B24" s="38" t="s">
        <v>30</v>
      </c>
      <c r="C24" s="38" t="s">
        <v>31</v>
      </c>
    </row>
    <row r="25" spans="1:3" x14ac:dyDescent="0.2">
      <c r="A25" s="32" t="s">
        <v>32</v>
      </c>
      <c r="B25" s="46">
        <v>1.1681632107821647E-2</v>
      </c>
      <c r="C25" s="46">
        <v>7.4372017008669203E-2</v>
      </c>
    </row>
    <row r="26" spans="1:3" x14ac:dyDescent="0.2">
      <c r="A26" s="32" t="s">
        <v>33</v>
      </c>
      <c r="B26" s="46">
        <v>0.53731530293513807</v>
      </c>
      <c r="C26" s="46">
        <v>0.50772524255931661</v>
      </c>
    </row>
    <row r="27" spans="1:3" x14ac:dyDescent="0.2">
      <c r="A27" s="33" t="s">
        <v>34</v>
      </c>
      <c r="B27" s="47">
        <v>0.45100306495704018</v>
      </c>
      <c r="C27" s="47">
        <v>0.41790274043201409</v>
      </c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9"/>
  <sheetViews>
    <sheetView workbookViewId="0"/>
  </sheetViews>
  <sheetFormatPr baseColWidth="10" defaultColWidth="10.59765625" defaultRowHeight="16" x14ac:dyDescent="0.2"/>
  <cols>
    <col min="1" max="1" width="54.3984375" style="2" customWidth="1"/>
    <col min="2" max="3" width="13.19921875" style="2" bestFit="1" customWidth="1"/>
    <col min="4" max="5" width="9" style="2" bestFit="1" customWidth="1"/>
    <col min="6" max="6" width="10.59765625" style="2" customWidth="1"/>
    <col min="7" max="7" width="25" style="2" customWidth="1"/>
    <col min="8" max="11" width="10.59765625" style="5"/>
    <col min="12" max="16384" width="10.59765625" style="2"/>
  </cols>
  <sheetData>
    <row r="1" spans="1:7" x14ac:dyDescent="0.2">
      <c r="A1" s="1" t="s">
        <v>67</v>
      </c>
      <c r="B1" s="1"/>
      <c r="G1" s="12"/>
    </row>
    <row r="21" spans="1:5" x14ac:dyDescent="0.2">
      <c r="A21" s="36" t="s">
        <v>66</v>
      </c>
    </row>
    <row r="22" spans="1:5" x14ac:dyDescent="0.2">
      <c r="A22" s="4" t="s">
        <v>57</v>
      </c>
    </row>
    <row r="25" spans="1:5" ht="16" customHeight="1" x14ac:dyDescent="0.2">
      <c r="A25" s="34"/>
      <c r="B25" s="75" t="s">
        <v>30</v>
      </c>
      <c r="C25" s="75" t="s">
        <v>30</v>
      </c>
      <c r="D25" s="75" t="s">
        <v>4</v>
      </c>
      <c r="E25" s="75" t="s">
        <v>4</v>
      </c>
    </row>
    <row r="26" spans="1:5" ht="16" customHeight="1" x14ac:dyDescent="0.2">
      <c r="A26" s="32" t="s">
        <v>39</v>
      </c>
      <c r="B26" s="41">
        <v>0.31377490750319581</v>
      </c>
      <c r="C26" s="48">
        <v>-0.15139899478320951</v>
      </c>
      <c r="D26" s="41"/>
      <c r="E26" s="41"/>
    </row>
    <row r="27" spans="1:5" ht="16" customHeight="1" x14ac:dyDescent="0.2">
      <c r="A27" s="32" t="s">
        <v>39</v>
      </c>
      <c r="B27" s="41"/>
      <c r="C27" s="48"/>
      <c r="D27" s="41">
        <v>0.33231510567029998</v>
      </c>
      <c r="E27" s="48">
        <v>-0.14264321569351895</v>
      </c>
    </row>
    <row r="28" spans="1:5" ht="16" customHeight="1" x14ac:dyDescent="0.2">
      <c r="A28" s="49"/>
      <c r="B28" s="41"/>
      <c r="C28" s="48"/>
      <c r="D28" s="41"/>
      <c r="E28" s="48"/>
    </row>
    <row r="29" spans="1:5" ht="16" customHeight="1" x14ac:dyDescent="0.2">
      <c r="A29" s="32" t="s">
        <v>38</v>
      </c>
      <c r="B29" s="41">
        <v>0.38292225169992378</v>
      </c>
      <c r="C29" s="48">
        <v>-0.12715579437024752</v>
      </c>
      <c r="D29" s="41"/>
      <c r="E29" s="48"/>
    </row>
    <row r="30" spans="1:5" ht="16" customHeight="1" x14ac:dyDescent="0.2">
      <c r="A30" s="32" t="s">
        <v>38</v>
      </c>
      <c r="B30" s="41"/>
      <c r="C30" s="48"/>
      <c r="D30" s="41">
        <v>0.40204023367248509</v>
      </c>
      <c r="E30" s="48">
        <v>-0.13479957566543455</v>
      </c>
    </row>
    <row r="31" spans="1:5" ht="16" customHeight="1" x14ac:dyDescent="0.2">
      <c r="A31" s="49"/>
      <c r="B31" s="41"/>
      <c r="C31" s="48"/>
      <c r="D31" s="41"/>
      <c r="E31" s="48"/>
    </row>
    <row r="32" spans="1:5" ht="16" customHeight="1" x14ac:dyDescent="0.2">
      <c r="A32" s="32" t="s">
        <v>37</v>
      </c>
      <c r="B32" s="41">
        <v>0.3587415666860948</v>
      </c>
      <c r="C32" s="48">
        <v>-5.5067439014593864E-2</v>
      </c>
      <c r="D32" s="41"/>
      <c r="E32" s="48"/>
    </row>
    <row r="33" spans="1:5" ht="16" customHeight="1" x14ac:dyDescent="0.2">
      <c r="A33" s="32" t="s">
        <v>37</v>
      </c>
      <c r="B33" s="41"/>
      <c r="C33" s="48"/>
      <c r="D33" s="41">
        <v>0.43604417426304631</v>
      </c>
      <c r="E33" s="48">
        <v>-4.0126543674576992E-2</v>
      </c>
    </row>
    <row r="34" spans="1:5" ht="16" customHeight="1" x14ac:dyDescent="0.2">
      <c r="A34" s="49"/>
      <c r="B34" s="41"/>
      <c r="C34" s="48"/>
      <c r="D34" s="41"/>
      <c r="E34" s="48"/>
    </row>
    <row r="35" spans="1:5" ht="16" customHeight="1" x14ac:dyDescent="0.2">
      <c r="A35" s="32" t="s">
        <v>36</v>
      </c>
      <c r="B35" s="41">
        <v>0.46686841385633893</v>
      </c>
      <c r="C35" s="48">
        <v>-1.2571038956713325E-2</v>
      </c>
      <c r="D35" s="41"/>
      <c r="E35" s="48"/>
    </row>
    <row r="36" spans="1:5" ht="16" customHeight="1" x14ac:dyDescent="0.2">
      <c r="A36" s="32" t="s">
        <v>36</v>
      </c>
      <c r="B36" s="41"/>
      <c r="C36" s="48"/>
      <c r="D36" s="41">
        <v>0.46599700387111664</v>
      </c>
      <c r="E36" s="48">
        <v>-1.7001022895622848E-2</v>
      </c>
    </row>
    <row r="37" spans="1:5" ht="16" customHeight="1" x14ac:dyDescent="0.2">
      <c r="A37" s="49"/>
      <c r="B37" s="41"/>
      <c r="C37" s="48"/>
      <c r="D37" s="41"/>
      <c r="E37" s="48"/>
    </row>
    <row r="38" spans="1:5" x14ac:dyDescent="0.2">
      <c r="A38" s="32" t="s">
        <v>35</v>
      </c>
      <c r="B38" s="41">
        <v>0.43267598296932297</v>
      </c>
      <c r="C38" s="48">
        <v>-1.0070470362751362E-2</v>
      </c>
      <c r="D38" s="41"/>
      <c r="E38" s="48"/>
    </row>
    <row r="39" spans="1:5" x14ac:dyDescent="0.2">
      <c r="A39" s="33" t="s">
        <v>35</v>
      </c>
      <c r="B39" s="50"/>
      <c r="C39" s="42"/>
      <c r="D39" s="42">
        <v>0.46852409352157798</v>
      </c>
      <c r="E39" s="51">
        <v>-1.6023528255176875E-2</v>
      </c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7"/>
  <sheetViews>
    <sheetView workbookViewId="0"/>
  </sheetViews>
  <sheetFormatPr baseColWidth="10" defaultColWidth="10.59765625" defaultRowHeight="16" x14ac:dyDescent="0.2"/>
  <cols>
    <col min="1" max="1" width="12.59765625" style="2" customWidth="1"/>
    <col min="2" max="2" width="12" style="2" customWidth="1"/>
    <col min="3" max="3" width="10.59765625" style="2"/>
    <col min="4" max="4" width="10.59765625" style="2" customWidth="1"/>
    <col min="5" max="16384" width="10.59765625" style="2"/>
  </cols>
  <sheetData>
    <row r="1" spans="1:1" x14ac:dyDescent="0.2">
      <c r="A1" s="32" t="s">
        <v>88</v>
      </c>
    </row>
    <row r="20" spans="1:3" x14ac:dyDescent="0.2">
      <c r="A20" s="36" t="s">
        <v>66</v>
      </c>
    </row>
    <row r="21" spans="1:3" x14ac:dyDescent="0.2">
      <c r="A21" s="4" t="s">
        <v>57</v>
      </c>
    </row>
    <row r="24" spans="1:3" x14ac:dyDescent="0.2">
      <c r="A24" s="34"/>
      <c r="B24" s="34" t="s">
        <v>30</v>
      </c>
      <c r="C24" s="34" t="s">
        <v>31</v>
      </c>
    </row>
    <row r="25" spans="1:3" x14ac:dyDescent="0.2">
      <c r="A25" s="32" t="s">
        <v>40</v>
      </c>
      <c r="B25" s="41">
        <v>2.9945251821123016E-2</v>
      </c>
      <c r="C25" s="41">
        <v>5.4851480333872202E-2</v>
      </c>
    </row>
    <row r="26" spans="1:3" x14ac:dyDescent="0.2">
      <c r="A26" s="32" t="s">
        <v>41</v>
      </c>
      <c r="B26" s="41">
        <v>0.58143044183996573</v>
      </c>
      <c r="C26" s="41">
        <v>0.64357808895010371</v>
      </c>
    </row>
    <row r="27" spans="1:3" x14ac:dyDescent="0.2">
      <c r="A27" s="33" t="s">
        <v>42</v>
      </c>
      <c r="B27" s="42">
        <v>0.38862430633891121</v>
      </c>
      <c r="C27" s="42">
        <v>0.30157043071602396</v>
      </c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7"/>
  <sheetViews>
    <sheetView workbookViewId="0"/>
  </sheetViews>
  <sheetFormatPr baseColWidth="10" defaultColWidth="10.59765625" defaultRowHeight="16" x14ac:dyDescent="0.2"/>
  <cols>
    <col min="1" max="1" width="19.3984375" style="2" customWidth="1"/>
    <col min="2" max="16384" width="10.59765625" style="2"/>
  </cols>
  <sheetData>
    <row r="1" spans="1:1" x14ac:dyDescent="0.2">
      <c r="A1" s="32" t="s">
        <v>68</v>
      </c>
    </row>
    <row r="20" spans="1:3" x14ac:dyDescent="0.2">
      <c r="A20" s="36" t="s">
        <v>66</v>
      </c>
    </row>
    <row r="21" spans="1:3" x14ac:dyDescent="0.2">
      <c r="A21" s="4" t="s">
        <v>57</v>
      </c>
    </row>
    <row r="24" spans="1:3" x14ac:dyDescent="0.2">
      <c r="A24" s="54"/>
      <c r="B24" s="54" t="s">
        <v>30</v>
      </c>
      <c r="C24" s="54" t="s">
        <v>31</v>
      </c>
    </row>
    <row r="25" spans="1:3" x14ac:dyDescent="0.2">
      <c r="A25" s="12" t="s">
        <v>43</v>
      </c>
      <c r="B25" s="52">
        <v>5.0319201530781864E-2</v>
      </c>
      <c r="C25" s="52">
        <v>0.13263715286928185</v>
      </c>
    </row>
    <row r="26" spans="1:3" x14ac:dyDescent="0.2">
      <c r="A26" s="12" t="s">
        <v>44</v>
      </c>
      <c r="B26" s="53">
        <v>0.75009945588704752</v>
      </c>
      <c r="C26" s="53">
        <v>0.68676024978354278</v>
      </c>
    </row>
    <row r="27" spans="1:3" x14ac:dyDescent="0.2">
      <c r="A27" s="55" t="s">
        <v>45</v>
      </c>
      <c r="B27" s="56">
        <v>0.19958134258217053</v>
      </c>
      <c r="C27" s="56">
        <v>0.18060259734717521</v>
      </c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5"/>
  <sheetViews>
    <sheetView workbookViewId="0"/>
  </sheetViews>
  <sheetFormatPr baseColWidth="10" defaultColWidth="10.796875" defaultRowHeight="16" x14ac:dyDescent="0.2"/>
  <cols>
    <col min="1" max="1" width="16.796875" style="14" customWidth="1"/>
    <col min="2" max="3" width="10.796875" style="13"/>
    <col min="4" max="6" width="10.796875" style="14"/>
    <col min="7" max="7" width="16.3984375" style="14" customWidth="1"/>
    <col min="8" max="8" width="15.796875" style="14" customWidth="1"/>
    <col min="9" max="16384" width="10.796875" style="14"/>
  </cols>
  <sheetData>
    <row r="1" spans="1:8" x14ac:dyDescent="0.2">
      <c r="A1" s="57" t="s">
        <v>69</v>
      </c>
    </row>
    <row r="3" spans="1:8" x14ac:dyDescent="0.2">
      <c r="A3" s="14" t="s">
        <v>46</v>
      </c>
      <c r="H3" s="14" t="s">
        <v>47</v>
      </c>
    </row>
    <row r="22" spans="1:10" x14ac:dyDescent="0.2">
      <c r="A22" s="45" t="s">
        <v>70</v>
      </c>
      <c r="H22" s="45"/>
    </row>
    <row r="23" spans="1:10" x14ac:dyDescent="0.2">
      <c r="A23" s="89" t="s">
        <v>57</v>
      </c>
      <c r="H23" s="58"/>
    </row>
    <row r="24" spans="1:10" x14ac:dyDescent="0.2">
      <c r="A24" s="45"/>
      <c r="H24" s="45"/>
    </row>
    <row r="25" spans="1:10" x14ac:dyDescent="0.2">
      <c r="A25" s="45"/>
      <c r="H25" s="45"/>
    </row>
    <row r="26" spans="1:10" x14ac:dyDescent="0.2">
      <c r="A26" s="59"/>
      <c r="B26" s="60">
        <v>2006</v>
      </c>
      <c r="C26" s="60">
        <v>2019</v>
      </c>
      <c r="H26" s="59"/>
      <c r="I26" s="60">
        <v>2006</v>
      </c>
      <c r="J26" s="60">
        <v>2019</v>
      </c>
    </row>
    <row r="27" spans="1:10" x14ac:dyDescent="0.2">
      <c r="A27" s="14" t="s">
        <v>48</v>
      </c>
      <c r="B27" s="15">
        <v>0.6</v>
      </c>
      <c r="C27" s="15">
        <v>0.76</v>
      </c>
      <c r="H27" s="14" t="s">
        <v>48</v>
      </c>
      <c r="I27" s="15">
        <v>0.56999999999999995</v>
      </c>
      <c r="J27" s="15">
        <v>0.75</v>
      </c>
    </row>
    <row r="28" spans="1:10" x14ac:dyDescent="0.2">
      <c r="A28" s="14" t="s">
        <v>49</v>
      </c>
      <c r="B28" s="15">
        <v>0.3</v>
      </c>
      <c r="C28" s="15">
        <v>0.63</v>
      </c>
      <c r="H28" s="14" t="s">
        <v>49</v>
      </c>
      <c r="I28" s="15">
        <v>0.37</v>
      </c>
      <c r="J28" s="15">
        <v>0.67</v>
      </c>
    </row>
    <row r="29" spans="1:10" x14ac:dyDescent="0.2">
      <c r="A29" s="61" t="s">
        <v>50</v>
      </c>
      <c r="B29" s="62">
        <v>0.45</v>
      </c>
      <c r="C29" s="62">
        <v>0.43</v>
      </c>
      <c r="H29" s="61" t="s">
        <v>50</v>
      </c>
      <c r="I29" s="62">
        <v>0.43</v>
      </c>
      <c r="J29" s="62">
        <v>0.48</v>
      </c>
    </row>
    <row r="35" spans="1:1" x14ac:dyDescent="0.2">
      <c r="A35" s="37"/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'Figure 9'!OLE_LINK3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Amy Grzybowski</cp:lastModifiedBy>
  <dcterms:created xsi:type="dcterms:W3CDTF">2020-02-27T15:06:00Z</dcterms:created>
  <dcterms:modified xsi:type="dcterms:W3CDTF">2020-03-24T17:00:28Z</dcterms:modified>
</cp:coreProperties>
</file>