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1535" yWindow="360" windowWidth="22560" windowHeight="18240" tabRatio="500"/>
  </bookViews>
  <sheets>
    <sheet name="Figure 1" sheetId="1" r:id="rId1"/>
    <sheet name="Figure 2" sheetId="2" r:id="rId2"/>
    <sheet name="Figure 3" sheetId="3" r:id="rId3"/>
    <sheet name="Figure 4" sheetId="8" r:id="rId4"/>
    <sheet name="Figure 5" sheetId="9" r:id="rId5"/>
  </sheets>
  <externalReferences>
    <externalReference r:id="rId6"/>
    <externalReference r:id="rId7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59" i="8" l="1"/>
  <c r="E758" i="8"/>
  <c r="E757" i="8"/>
  <c r="E756" i="8"/>
  <c r="E755" i="8"/>
  <c r="E754" i="8"/>
  <c r="E753" i="8"/>
  <c r="E752" i="8"/>
  <c r="E751" i="8"/>
  <c r="E750" i="8"/>
  <c r="E749" i="8"/>
  <c r="E748" i="8"/>
  <c r="E747" i="8"/>
  <c r="E746" i="8"/>
  <c r="E745" i="8"/>
  <c r="E744" i="8"/>
  <c r="E743" i="8"/>
  <c r="E742" i="8"/>
  <c r="E741" i="8"/>
  <c r="E740" i="8"/>
  <c r="E739" i="8"/>
  <c r="E738" i="8"/>
  <c r="E737" i="8"/>
  <c r="E736" i="8"/>
  <c r="E735" i="8"/>
  <c r="E734" i="8"/>
  <c r="E733" i="8"/>
  <c r="E732" i="8"/>
  <c r="E731" i="8"/>
  <c r="E730" i="8"/>
  <c r="E729" i="8"/>
  <c r="E728" i="8"/>
  <c r="E727" i="8"/>
  <c r="E726" i="8"/>
  <c r="E725" i="8"/>
  <c r="E724" i="8"/>
  <c r="E723" i="8"/>
  <c r="E722" i="8"/>
  <c r="E721" i="8"/>
  <c r="E720" i="8"/>
  <c r="E719" i="8"/>
  <c r="E718" i="8"/>
  <c r="E717" i="8"/>
  <c r="E716" i="8"/>
  <c r="E715" i="8"/>
  <c r="E714" i="8"/>
  <c r="E713" i="8"/>
  <c r="E712" i="8"/>
  <c r="E711" i="8"/>
  <c r="E710" i="8"/>
  <c r="E709" i="8"/>
  <c r="E708" i="8"/>
  <c r="E707" i="8"/>
  <c r="E706" i="8"/>
  <c r="E705" i="8"/>
  <c r="E704" i="8"/>
  <c r="E703" i="8"/>
  <c r="E702" i="8"/>
  <c r="E701" i="8"/>
  <c r="E700" i="8"/>
  <c r="E699" i="8"/>
  <c r="E698" i="8"/>
  <c r="E697" i="8"/>
  <c r="E696" i="8"/>
  <c r="E695" i="8"/>
  <c r="E694" i="8"/>
  <c r="E693" i="8"/>
  <c r="E692" i="8"/>
  <c r="E691" i="8"/>
  <c r="E690" i="8"/>
  <c r="E689" i="8"/>
  <c r="E688" i="8"/>
  <c r="E687" i="8"/>
  <c r="E686" i="8"/>
  <c r="E685" i="8"/>
  <c r="E684" i="8"/>
  <c r="E683" i="8"/>
  <c r="E682" i="8"/>
  <c r="E681" i="8"/>
  <c r="E680" i="8"/>
  <c r="E679" i="8"/>
  <c r="E678" i="8"/>
  <c r="E677" i="8"/>
  <c r="E676" i="8"/>
  <c r="E675" i="8"/>
  <c r="E674" i="8"/>
  <c r="E673" i="8"/>
  <c r="E672" i="8"/>
  <c r="E671" i="8"/>
  <c r="E670" i="8"/>
  <c r="E669" i="8"/>
  <c r="E668" i="8"/>
  <c r="E667" i="8"/>
  <c r="E666" i="8"/>
  <c r="E665" i="8"/>
  <c r="E664" i="8"/>
  <c r="E663" i="8"/>
  <c r="E662" i="8"/>
  <c r="E661" i="8"/>
  <c r="E660" i="8"/>
  <c r="E659" i="8"/>
  <c r="E658" i="8"/>
  <c r="E657" i="8"/>
  <c r="E656" i="8"/>
  <c r="E655" i="8"/>
  <c r="E654" i="8"/>
  <c r="E653" i="8"/>
  <c r="E652" i="8"/>
  <c r="E651" i="8"/>
  <c r="E650" i="8"/>
  <c r="E649" i="8"/>
  <c r="E648" i="8"/>
  <c r="E647" i="8"/>
  <c r="E646" i="8"/>
  <c r="E645" i="8"/>
  <c r="E644" i="8"/>
  <c r="E643" i="8"/>
  <c r="E642" i="8"/>
  <c r="E641" i="8"/>
  <c r="E640" i="8"/>
  <c r="E639" i="8"/>
  <c r="E638" i="8"/>
  <c r="E637" i="8"/>
  <c r="E636" i="8"/>
  <c r="E635" i="8"/>
  <c r="E634" i="8"/>
  <c r="E633" i="8"/>
  <c r="E632" i="8"/>
  <c r="E631" i="8"/>
  <c r="E630" i="8"/>
  <c r="E629" i="8"/>
  <c r="E628" i="8"/>
  <c r="E627" i="8"/>
  <c r="E626" i="8"/>
  <c r="E625" i="8"/>
  <c r="E624" i="8"/>
  <c r="E623" i="8"/>
  <c r="E622" i="8"/>
  <c r="E621" i="8"/>
  <c r="E620" i="8"/>
  <c r="E619" i="8"/>
  <c r="E618" i="8"/>
  <c r="E617" i="8"/>
  <c r="E616" i="8"/>
  <c r="E615" i="8"/>
  <c r="E614" i="8"/>
  <c r="E613" i="8"/>
  <c r="E612" i="8"/>
  <c r="E611" i="8"/>
  <c r="E610" i="8"/>
  <c r="E609" i="8"/>
  <c r="E608" i="8"/>
  <c r="E607" i="8"/>
  <c r="E606" i="8"/>
  <c r="E605" i="8"/>
  <c r="E604" i="8"/>
  <c r="E603" i="8"/>
  <c r="E602" i="8"/>
  <c r="E601" i="8"/>
  <c r="E600" i="8"/>
  <c r="E599" i="8"/>
  <c r="E598" i="8"/>
  <c r="E597" i="8"/>
  <c r="E596" i="8"/>
  <c r="E595" i="8"/>
  <c r="E594" i="8"/>
  <c r="E593" i="8"/>
  <c r="E592" i="8"/>
  <c r="E591" i="8"/>
  <c r="E590" i="8"/>
  <c r="E589" i="8"/>
  <c r="E588" i="8"/>
  <c r="E587" i="8"/>
  <c r="E586" i="8"/>
  <c r="E585" i="8"/>
  <c r="E584" i="8"/>
  <c r="E583" i="8"/>
  <c r="E582" i="8"/>
  <c r="E581" i="8"/>
  <c r="E580" i="8"/>
  <c r="E579" i="8"/>
  <c r="E578" i="8"/>
  <c r="E577" i="8"/>
  <c r="E576" i="8"/>
  <c r="E575" i="8"/>
  <c r="E574" i="8"/>
  <c r="E573" i="8"/>
  <c r="E572" i="8"/>
  <c r="E571" i="8"/>
  <c r="E570" i="8"/>
  <c r="E569" i="8"/>
  <c r="E568" i="8"/>
  <c r="E567" i="8"/>
  <c r="E566" i="8"/>
  <c r="E565" i="8"/>
  <c r="E564" i="8"/>
  <c r="E563" i="8"/>
  <c r="E562" i="8"/>
  <c r="E561" i="8"/>
  <c r="E560" i="8"/>
  <c r="E559" i="8"/>
  <c r="E558" i="8"/>
  <c r="E557" i="8"/>
  <c r="E556" i="8"/>
  <c r="E555" i="8"/>
  <c r="E554" i="8"/>
  <c r="E553" i="8"/>
  <c r="E552" i="8"/>
  <c r="E551" i="8"/>
  <c r="E550" i="8"/>
  <c r="E549" i="8"/>
  <c r="E548" i="8"/>
  <c r="E547" i="8"/>
  <c r="E546" i="8"/>
  <c r="E545" i="8"/>
  <c r="E544" i="8"/>
  <c r="E543" i="8"/>
  <c r="E542" i="8"/>
  <c r="E541" i="8"/>
  <c r="E540" i="8"/>
  <c r="E539" i="8"/>
  <c r="E538" i="8"/>
  <c r="E537" i="8"/>
  <c r="E536" i="8"/>
  <c r="E535" i="8"/>
  <c r="E534" i="8"/>
  <c r="E533" i="8"/>
  <c r="E532" i="8"/>
  <c r="E531" i="8"/>
  <c r="E530" i="8"/>
  <c r="E529" i="8"/>
  <c r="E528" i="8"/>
  <c r="E527" i="8"/>
  <c r="E526" i="8"/>
  <c r="E525" i="8"/>
  <c r="E524" i="8"/>
  <c r="E523" i="8"/>
  <c r="E522" i="8"/>
  <c r="E521" i="8"/>
  <c r="E520" i="8"/>
  <c r="E519" i="8"/>
  <c r="E518" i="8"/>
  <c r="E517" i="8"/>
  <c r="E516" i="8"/>
  <c r="E515" i="8"/>
  <c r="E514" i="8"/>
  <c r="E513" i="8"/>
  <c r="E512" i="8"/>
  <c r="E511" i="8"/>
  <c r="E510" i="8"/>
  <c r="E509" i="8"/>
  <c r="E508" i="8"/>
  <c r="E507" i="8"/>
  <c r="E506" i="8"/>
  <c r="E505" i="8"/>
  <c r="E504" i="8"/>
  <c r="E503" i="8"/>
  <c r="E502" i="8"/>
  <c r="E501" i="8"/>
  <c r="E500" i="8"/>
  <c r="E499" i="8"/>
  <c r="E498" i="8"/>
  <c r="E497" i="8"/>
  <c r="E496" i="8"/>
  <c r="E495" i="8"/>
  <c r="E494" i="8"/>
  <c r="E493" i="8"/>
  <c r="E492" i="8"/>
  <c r="E491" i="8"/>
  <c r="E490" i="8"/>
  <c r="N643" i="3" l="1"/>
  <c r="N592" i="3"/>
  <c r="I643" i="3"/>
  <c r="I642" i="3"/>
  <c r="I641" i="3"/>
  <c r="I640" i="3"/>
  <c r="I639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J96" i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H146" i="1"/>
  <c r="H147" i="1" s="1"/>
  <c r="G146" i="1"/>
  <c r="H140" i="1"/>
  <c r="H141" i="1"/>
  <c r="H142" i="1" s="1"/>
  <c r="H143" i="1" s="1"/>
  <c r="M142" i="1"/>
  <c r="L96" i="1"/>
  <c r="L97" i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L34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H144" i="1" l="1"/>
  <c r="G143" i="1"/>
  <c r="G142" i="1"/>
  <c r="H148" i="1"/>
  <c r="G147" i="1"/>
  <c r="H149" i="1" l="1"/>
  <c r="G148" i="1"/>
  <c r="H145" i="1"/>
  <c r="G145" i="1" s="1"/>
  <c r="G144" i="1"/>
  <c r="H150" i="1" l="1"/>
  <c r="G149" i="1"/>
  <c r="H151" i="1" l="1"/>
  <c r="G150" i="1"/>
  <c r="H152" i="1" l="1"/>
  <c r="G151" i="1"/>
  <c r="H153" i="1" l="1"/>
  <c r="G152" i="1"/>
  <c r="H154" i="1" l="1"/>
  <c r="G153" i="1"/>
  <c r="H155" i="1" l="1"/>
  <c r="G154" i="1"/>
  <c r="H156" i="1" l="1"/>
  <c r="G155" i="1"/>
  <c r="H157" i="1" l="1"/>
  <c r="G156" i="1"/>
  <c r="H158" i="1" l="1"/>
  <c r="H159" i="1" s="1"/>
  <c r="H160" i="1" s="1"/>
  <c r="H161" i="1" s="1"/>
  <c r="H162" i="1" s="1"/>
  <c r="H163" i="1" s="1"/>
  <c r="G157" i="1"/>
</calcChain>
</file>

<file path=xl/sharedStrings.xml><?xml version="1.0" encoding="utf-8"?>
<sst xmlns="http://schemas.openxmlformats.org/spreadsheetml/2006/main" count="86" uniqueCount="78">
  <si>
    <t>year</t>
  </si>
  <si>
    <t>Date</t>
  </si>
  <si>
    <t>Expected Trend</t>
  </si>
  <si>
    <t>Year</t>
  </si>
  <si>
    <t>Dividend Per Share</t>
  </si>
  <si>
    <t>v5</t>
  </si>
  <si>
    <t>exp_inflation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</si>
  <si>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</si>
  <si>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</si>
  <si>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</si>
  <si>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</si>
  <si>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</si>
  <si>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</si>
  <si>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</si>
  <si>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</si>
  <si>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</si>
  <si>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</si>
  <si>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</si>
  <si>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</si>
  <si>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</si>
  <si>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</si>
  <si>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</si>
  <si>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</si>
  <si>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</si>
  <si>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2007-Q2</t>
  </si>
  <si>
    <t>2007-Q3</t>
  </si>
  <si>
    <t>2007-Q4</t>
  </si>
  <si>
    <t>2007-Q1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</si>
  <si>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</si>
  <si>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</si>
  <si>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</si>
  <si>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</si>
  <si>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</si>
  <si>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</si>
  <si>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</si>
  <si>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</si>
  <si>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</si>
  <si>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</si>
  <si>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</si>
  <si>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</si>
  <si>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</si>
  <si>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</si>
  <si>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</si>
  <si>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</si>
  <si>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</si>
  <si>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</si>
  <si>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</si>
  <si>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</si>
  <si>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</si>
  <si>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</si>
  <si>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S&amp;P 500</t>
  </si>
  <si>
    <r>
      <t xml:space="preserve">Sources: </t>
    </r>
    <r>
      <rPr>
        <sz val="10"/>
        <color theme="1"/>
        <rFont val="Times New Roman"/>
        <family val="1"/>
      </rPr>
      <t>Federal Reserve Bank of St. Louis (2013); Federal Reserve Bank of Philadelphia (2013); and authors’ calculations.</t>
    </r>
  </si>
  <si>
    <r>
      <t xml:space="preserve">Figure 1.  </t>
    </r>
    <r>
      <rPr>
        <i/>
        <sz val="12"/>
        <color theme="1"/>
        <rFont val="Times New Roman"/>
        <family val="1"/>
      </rPr>
      <t>S&amp;P 500 Index, Actual and Expected, 2000-2013</t>
    </r>
  </si>
  <si>
    <t>Note: Expected trend assumes a 5.5 percent nominal capital return from October 2007 to June 2013.</t>
  </si>
  <si>
    <r>
      <t>Sources:</t>
    </r>
    <r>
      <rPr>
        <sz val="10"/>
        <color theme="1"/>
        <rFont val="Times New Roman"/>
        <family val="1"/>
      </rPr>
      <t xml:space="preserve"> Standard &amp; Poor’s (2013); and authors’ calculations. </t>
    </r>
  </si>
  <si>
    <r>
      <t xml:space="preserve">Figure 2.  </t>
    </r>
    <r>
      <rPr>
        <i/>
        <sz val="12"/>
        <color rgb="FF000000"/>
        <rFont val="Times New Roman"/>
        <family val="1"/>
      </rPr>
      <t>Quarterly Dividends on S&amp;P 500: 2002Q4-2013Q2</t>
    </r>
  </si>
  <si>
    <r>
      <t xml:space="preserve">Source: </t>
    </r>
    <r>
      <rPr>
        <sz val="10"/>
        <color theme="1"/>
        <rFont val="Times New Roman"/>
        <family val="1"/>
      </rPr>
      <t xml:space="preserve">Standard &amp; Poor’s (2013). </t>
    </r>
  </si>
  <si>
    <r>
      <t xml:space="preserve">Figure 3.  </t>
    </r>
    <r>
      <rPr>
        <i/>
        <sz val="12"/>
        <color theme="1"/>
        <rFont val="Times New Roman"/>
        <family val="1"/>
      </rPr>
      <t>Nominal and Real Short-Term Interest Rates, 1960-2012</t>
    </r>
  </si>
  <si>
    <r>
      <t>One</t>
    </r>
    <r>
      <rPr>
        <sz val="12"/>
        <color theme="1"/>
        <rFont val="Times New Roman"/>
        <family val="2"/>
      </rPr>
      <t>-</t>
    </r>
    <r>
      <rPr>
        <sz val="12"/>
        <color theme="1"/>
        <rFont val="Times New Roman"/>
        <family val="2"/>
      </rPr>
      <t>year T-bill</t>
    </r>
  </si>
  <si>
    <r>
      <t>One</t>
    </r>
    <r>
      <rPr>
        <sz val="12"/>
        <color theme="1"/>
        <rFont val="Times New Roman"/>
        <family val="2"/>
      </rPr>
      <t>-</t>
    </r>
    <r>
      <rPr>
        <sz val="12"/>
        <color theme="1"/>
        <rFont val="Times New Roman"/>
        <family val="2"/>
      </rPr>
      <t>year T-bill minus anticipated inflation</t>
    </r>
  </si>
  <si>
    <t>* When using these data, please cite the Center for Retirement Research at Boston College.</t>
  </si>
  <si>
    <r>
      <t xml:space="preserve">Figure 4.  </t>
    </r>
    <r>
      <rPr>
        <i/>
        <sz val="12"/>
        <color indexed="63"/>
        <rFont val="Times New Roman"/>
        <family val="1"/>
      </rPr>
      <t>10-Year Treasury Constant Maturity Rate</t>
    </r>
  </si>
  <si>
    <r>
      <rPr>
        <i/>
        <sz val="10"/>
        <rFont val="Times New Roman"/>
        <family val="1"/>
      </rPr>
      <t xml:space="preserve">Source: </t>
    </r>
    <r>
      <rPr>
        <sz val="10"/>
        <rFont val="Times New Roman"/>
        <family val="1"/>
      </rPr>
      <t>Federal Reserve Bank of St. Louis (2013).</t>
    </r>
  </si>
  <si>
    <t>GS10</t>
  </si>
  <si>
    <t>10-Year Treasury Constant Maturity Rate (GS10), Percent, Monthly, Not Seasonally Adjusted</t>
  </si>
  <si>
    <t>Frequency: Monthly</t>
  </si>
  <si>
    <t>observation_date</t>
  </si>
  <si>
    <t xml:space="preserve">10 year Treasury </t>
  </si>
  <si>
    <t>10 year anticipated inflation</t>
  </si>
  <si>
    <t>10 year Treasury minus 10 year anticipated inflation</t>
  </si>
  <si>
    <r>
      <t xml:space="preserve">Figure 5.  </t>
    </r>
    <r>
      <rPr>
        <i/>
        <sz val="12"/>
        <rFont val="Times New Roman"/>
        <family val="1"/>
      </rPr>
      <t>Percent Reduction in Consumption Relative to 2007 Expectations, 2009, 2013, and 2022</t>
    </r>
    <r>
      <rPr>
        <sz val="9"/>
        <rFont val="Times New Roman"/>
        <family val="1"/>
      </rPr>
      <t> </t>
    </r>
  </si>
  <si>
    <t>Living off interest on short-term deposits</t>
  </si>
  <si>
    <t>Life-cycle investors in balanced portfolios</t>
  </si>
  <si>
    <t>Investors in short-term deposits</t>
  </si>
  <si>
    <t>Life-cycle savers</t>
  </si>
  <si>
    <r>
      <t xml:space="preserve">Source: </t>
    </r>
    <r>
      <rPr>
        <sz val="10"/>
        <rFont val="Times New Roman"/>
        <family val="1"/>
      </rPr>
      <t xml:space="preserve">Authors’ calculations.  </t>
    </r>
  </si>
  <si>
    <t>Source: Federal Reserve Bank of St. Louis (2013).</t>
  </si>
  <si>
    <t>Source: Authors’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</si>
</sst>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"/>
    <numFmt numFmtId="169" formatCode="yyyy\-mm\-dd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i/>
      <sz val="10"/>
      <color indexed="8"/>
      <name val="Times New Roman"/>
      <family val="1"/>
    </font>
    <font>
      <sz val="12"/>
      <color rgb="FF333333"/>
      <name val="Times New Roman"/>
      <family val="1"/>
    </font>
    <font>
      <i/>
      <sz val="12"/>
      <color indexed="63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.5"/>
      <color rgb="FF000000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0.5"/>
      <color rgb="FF1F497D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 applyBorder="1" applyAlignment="1" applyProtection="1"/>
    <xf numFmtId="164" fontId="4" fillId="0" borderId="0" xfId="0" applyNumberFormat="1" applyFont="1"/>
    <xf numFmtId="0" fontId="6" fillId="0" borderId="0" xfId="0" applyFont="1"/>
    <xf numFmtId="0" fontId="9" fillId="0" borderId="0" xfId="0" applyFont="1"/>
    <xf numFmtId="0" fontId="4" fillId="2" borderId="0" xfId="0" applyFont="1" applyFill="1"/>
    <xf numFmtId="0" fontId="3" fillId="0" borderId="0" xfId="0" applyFont="1"/>
    <xf numFmtId="0" fontId="10" fillId="0" borderId="0" xfId="0" applyFont="1"/>
    <xf numFmtId="0" fontId="2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15" fillId="0" borderId="0" xfId="0" applyFont="1"/>
    <xf numFmtId="0" fontId="16" fillId="0" borderId="0" xfId="71" applyFont="1" applyAlignment="1">
      <alignment vertical="center"/>
    </xf>
    <xf numFmtId="0" fontId="12" fillId="0" borderId="0" xfId="71" applyNumberFormat="1"/>
    <xf numFmtId="0" fontId="18" fillId="0" borderId="0" xfId="71" applyFont="1" applyAlignment="1">
      <alignment vertical="center"/>
    </xf>
    <xf numFmtId="0" fontId="12" fillId="0" borderId="0" xfId="71"/>
    <xf numFmtId="0" fontId="20" fillId="0" borderId="0" xfId="71" applyFont="1"/>
    <xf numFmtId="169" fontId="12" fillId="0" borderId="0" xfId="71" applyNumberFormat="1" applyFont="1" applyFill="1" applyBorder="1" applyAlignment="1" applyProtection="1"/>
    <xf numFmtId="0" fontId="12" fillId="0" borderId="0" xfId="71" applyNumberFormat="1" applyFont="1" applyFill="1" applyBorder="1" applyAlignment="1" applyProtection="1"/>
    <xf numFmtId="2" fontId="12" fillId="0" borderId="0" xfId="71" applyNumberFormat="1" applyFont="1" applyFill="1" applyBorder="1" applyAlignment="1" applyProtection="1"/>
    <xf numFmtId="2" fontId="12" fillId="0" borderId="0" xfId="71" applyNumberFormat="1"/>
    <xf numFmtId="0" fontId="21" fillId="0" borderId="0" xfId="71" applyFont="1" applyAlignment="1">
      <alignment vertical="center"/>
    </xf>
    <xf numFmtId="0" fontId="21" fillId="0" borderId="0" xfId="71" applyFont="1"/>
    <xf numFmtId="0" fontId="24" fillId="0" borderId="0" xfId="71" applyFont="1" applyAlignment="1">
      <alignment vertical="center"/>
    </xf>
    <xf numFmtId="0" fontId="23" fillId="0" borderId="0" xfId="71" applyFont="1" applyAlignment="1">
      <alignment vertical="center"/>
    </xf>
    <xf numFmtId="0" fontId="20" fillId="0" borderId="0" xfId="71" applyFont="1" applyAlignment="1">
      <alignment vertical="center"/>
    </xf>
    <xf numFmtId="0" fontId="19" fillId="0" borderId="0" xfId="71" applyFont="1" applyAlignment="1">
      <alignment vertical="center"/>
    </xf>
  </cellXfs>
  <cellStyles count="9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Normal" xfId="0" builtinId="0"/>
    <cellStyle name="Normal 2" xfId="71"/>
  </cellStyles>
  <dxfs count="0"/>
  <tableStyles count="0" defaultTableStyle="TableStyleMedium9" defaultPivotStyle="PivotStyleMedium4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54794520548"/>
          <c:y val="3.6997733237890698E-2"/>
          <c:w val="0.81343443180713504"/>
          <c:h val="0.81149486995943698"/>
        </c:manualLayout>
      </c:layout>
      <c:lineChart>
        <c:grouping val="standard"/>
        <c:varyColors val="0"/>
        <c:ser>
          <c:idx val="0"/>
          <c:order val="0"/>
          <c:tx>
            <c:strRef>
              <c:f>[1]figure!$C$1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1'!$K$2:$K$163</c:f>
              <c:numCache>
                <c:formatCode>General</c:formatCode>
                <c:ptCount val="162"/>
                <c:pt idx="5">
                  <c:v>2000</c:v>
                </c:pt>
                <c:pt idx="17">
                  <c:v>2001</c:v>
                </c:pt>
                <c:pt idx="29">
                  <c:v>2002</c:v>
                </c:pt>
                <c:pt idx="41">
                  <c:v>2003</c:v>
                </c:pt>
                <c:pt idx="53">
                  <c:v>2004</c:v>
                </c:pt>
                <c:pt idx="65">
                  <c:v>2005</c:v>
                </c:pt>
                <c:pt idx="77">
                  <c:v>2006</c:v>
                </c:pt>
                <c:pt idx="89">
                  <c:v>2007</c:v>
                </c:pt>
                <c:pt idx="101">
                  <c:v>2008</c:v>
                </c:pt>
                <c:pt idx="113">
                  <c:v>2009</c:v>
                </c:pt>
                <c:pt idx="125">
                  <c:v>2010</c:v>
                </c:pt>
                <c:pt idx="137">
                  <c:v>2011</c:v>
                </c:pt>
                <c:pt idx="149">
                  <c:v>2012</c:v>
                </c:pt>
                <c:pt idx="161">
                  <c:v>2013</c:v>
                </c:pt>
              </c:numCache>
            </c:numRef>
          </c:cat>
          <c:val>
            <c:numRef>
              <c:f>'Figure 1'!$I$2:$I$163</c:f>
              <c:numCache>
                <c:formatCode>General</c:formatCode>
                <c:ptCount val="162"/>
                <c:pt idx="0">
                  <c:v>1394.46</c:v>
                </c:pt>
                <c:pt idx="1">
                  <c:v>1366.42</c:v>
                </c:pt>
                <c:pt idx="2">
                  <c:v>1498.58</c:v>
                </c:pt>
                <c:pt idx="3">
                  <c:v>1452.43</c:v>
                </c:pt>
                <c:pt idx="4">
                  <c:v>1420.6</c:v>
                </c:pt>
                <c:pt idx="5">
                  <c:v>1454.6</c:v>
                </c:pt>
                <c:pt idx="6">
                  <c:v>1430.83</c:v>
                </c:pt>
                <c:pt idx="7">
                  <c:v>1517.68</c:v>
                </c:pt>
                <c:pt idx="8">
                  <c:v>1436.51</c:v>
                </c:pt>
                <c:pt idx="9">
                  <c:v>1429.4</c:v>
                </c:pt>
                <c:pt idx="10">
                  <c:v>1314.95</c:v>
                </c:pt>
                <c:pt idx="11">
                  <c:v>1320.28</c:v>
                </c:pt>
                <c:pt idx="12">
                  <c:v>1366.01</c:v>
                </c:pt>
                <c:pt idx="13">
                  <c:v>1239.94</c:v>
                </c:pt>
                <c:pt idx="14">
                  <c:v>1160.33</c:v>
                </c:pt>
                <c:pt idx="15">
                  <c:v>1249.46</c:v>
                </c:pt>
                <c:pt idx="16">
                  <c:v>1255.82</c:v>
                </c:pt>
                <c:pt idx="17">
                  <c:v>1224.3800000000001</c:v>
                </c:pt>
                <c:pt idx="18">
                  <c:v>1211.23</c:v>
                </c:pt>
                <c:pt idx="19">
                  <c:v>1133.58</c:v>
                </c:pt>
                <c:pt idx="20">
                  <c:v>1040.94</c:v>
                </c:pt>
                <c:pt idx="21">
                  <c:v>1059.78</c:v>
                </c:pt>
                <c:pt idx="22">
                  <c:v>1139.45</c:v>
                </c:pt>
                <c:pt idx="23">
                  <c:v>1148.08</c:v>
                </c:pt>
                <c:pt idx="24">
                  <c:v>1130.2</c:v>
                </c:pt>
                <c:pt idx="25">
                  <c:v>1106.73</c:v>
                </c:pt>
                <c:pt idx="26">
                  <c:v>1147.3900000000001</c:v>
                </c:pt>
                <c:pt idx="27">
                  <c:v>1076.92</c:v>
                </c:pt>
                <c:pt idx="28">
                  <c:v>1067.1400000000001</c:v>
                </c:pt>
                <c:pt idx="29">
                  <c:v>989.82</c:v>
                </c:pt>
                <c:pt idx="30">
                  <c:v>911.62</c:v>
                </c:pt>
                <c:pt idx="31">
                  <c:v>916.07</c:v>
                </c:pt>
                <c:pt idx="32">
                  <c:v>815.28</c:v>
                </c:pt>
                <c:pt idx="33">
                  <c:v>885.76</c:v>
                </c:pt>
                <c:pt idx="34">
                  <c:v>936.31</c:v>
                </c:pt>
                <c:pt idx="35">
                  <c:v>879.82</c:v>
                </c:pt>
                <c:pt idx="36">
                  <c:v>855.7</c:v>
                </c:pt>
                <c:pt idx="37">
                  <c:v>841.15</c:v>
                </c:pt>
                <c:pt idx="38">
                  <c:v>848.18</c:v>
                </c:pt>
                <c:pt idx="39">
                  <c:v>916.92</c:v>
                </c:pt>
                <c:pt idx="40">
                  <c:v>963.59</c:v>
                </c:pt>
                <c:pt idx="41">
                  <c:v>974.5</c:v>
                </c:pt>
                <c:pt idx="42">
                  <c:v>990.31</c:v>
                </c:pt>
                <c:pt idx="43">
                  <c:v>1008.01</c:v>
                </c:pt>
                <c:pt idx="44">
                  <c:v>995.97</c:v>
                </c:pt>
                <c:pt idx="45">
                  <c:v>1050.71</c:v>
                </c:pt>
                <c:pt idx="46">
                  <c:v>1058.2</c:v>
                </c:pt>
                <c:pt idx="47">
                  <c:v>1111.92</c:v>
                </c:pt>
                <c:pt idx="48">
                  <c:v>1131.1300000000001</c:v>
                </c:pt>
                <c:pt idx="49">
                  <c:v>1144.94</c:v>
                </c:pt>
                <c:pt idx="50">
                  <c:v>1126.21</c:v>
                </c:pt>
                <c:pt idx="51">
                  <c:v>1107.3</c:v>
                </c:pt>
                <c:pt idx="52">
                  <c:v>1120.68</c:v>
                </c:pt>
                <c:pt idx="53">
                  <c:v>1140.8399999999999</c:v>
                </c:pt>
                <c:pt idx="54">
                  <c:v>1101.72</c:v>
                </c:pt>
                <c:pt idx="55">
                  <c:v>1104.24</c:v>
                </c:pt>
                <c:pt idx="56">
                  <c:v>1114.58</c:v>
                </c:pt>
                <c:pt idx="57">
                  <c:v>1130.2</c:v>
                </c:pt>
                <c:pt idx="58">
                  <c:v>1173.82</c:v>
                </c:pt>
                <c:pt idx="59">
                  <c:v>1211.92</c:v>
                </c:pt>
                <c:pt idx="60">
                  <c:v>1181.27</c:v>
                </c:pt>
                <c:pt idx="61">
                  <c:v>1203.5999999999999</c:v>
                </c:pt>
                <c:pt idx="62">
                  <c:v>1180.5899999999999</c:v>
                </c:pt>
                <c:pt idx="63">
                  <c:v>1156.8499999999999</c:v>
                </c:pt>
                <c:pt idx="64">
                  <c:v>1191.5</c:v>
                </c:pt>
                <c:pt idx="65">
                  <c:v>1191.33</c:v>
                </c:pt>
                <c:pt idx="66">
                  <c:v>1234.18</c:v>
                </c:pt>
                <c:pt idx="67">
                  <c:v>1220.33</c:v>
                </c:pt>
                <c:pt idx="68">
                  <c:v>1228.81</c:v>
                </c:pt>
                <c:pt idx="69">
                  <c:v>1207.01</c:v>
                </c:pt>
                <c:pt idx="70">
                  <c:v>1249.48</c:v>
                </c:pt>
                <c:pt idx="71">
                  <c:v>1248.29</c:v>
                </c:pt>
                <c:pt idx="72">
                  <c:v>1280.08</c:v>
                </c:pt>
                <c:pt idx="73">
                  <c:v>1280.6600000000001</c:v>
                </c:pt>
                <c:pt idx="74">
                  <c:v>1294.8699999999999</c:v>
                </c:pt>
                <c:pt idx="75">
                  <c:v>1310.6099999999999</c:v>
                </c:pt>
                <c:pt idx="76">
                  <c:v>1270.0899999999999</c:v>
                </c:pt>
                <c:pt idx="77">
                  <c:v>1270.2</c:v>
                </c:pt>
                <c:pt idx="78">
                  <c:v>1276.6600000000001</c:v>
                </c:pt>
                <c:pt idx="79">
                  <c:v>1303.82</c:v>
                </c:pt>
                <c:pt idx="80">
                  <c:v>1335.85</c:v>
                </c:pt>
                <c:pt idx="81">
                  <c:v>1377.94</c:v>
                </c:pt>
                <c:pt idx="82">
                  <c:v>1400.63</c:v>
                </c:pt>
                <c:pt idx="83">
                  <c:v>1418.3</c:v>
                </c:pt>
                <c:pt idx="84">
                  <c:v>1438.24</c:v>
                </c:pt>
                <c:pt idx="85">
                  <c:v>1406.82</c:v>
                </c:pt>
                <c:pt idx="86">
                  <c:v>1420.86</c:v>
                </c:pt>
                <c:pt idx="87">
                  <c:v>1482.37</c:v>
                </c:pt>
                <c:pt idx="88">
                  <c:v>1530.62</c:v>
                </c:pt>
                <c:pt idx="89">
                  <c:v>1503.35</c:v>
                </c:pt>
                <c:pt idx="90">
                  <c:v>1455.27</c:v>
                </c:pt>
                <c:pt idx="91">
                  <c:v>1473.99</c:v>
                </c:pt>
                <c:pt idx="92">
                  <c:v>1526.75</c:v>
                </c:pt>
                <c:pt idx="93">
                  <c:v>1549.38</c:v>
                </c:pt>
                <c:pt idx="94">
                  <c:v>1481.14</c:v>
                </c:pt>
                <c:pt idx="95">
                  <c:v>1468.36</c:v>
                </c:pt>
                <c:pt idx="96">
                  <c:v>1378.55</c:v>
                </c:pt>
                <c:pt idx="97">
                  <c:v>1330.63</c:v>
                </c:pt>
                <c:pt idx="98">
                  <c:v>1322.7</c:v>
                </c:pt>
                <c:pt idx="99">
                  <c:v>1385.59</c:v>
                </c:pt>
                <c:pt idx="100">
                  <c:v>1400.38</c:v>
                </c:pt>
                <c:pt idx="101">
                  <c:v>1280</c:v>
                </c:pt>
                <c:pt idx="102">
                  <c:v>1267.3800000000001</c:v>
                </c:pt>
                <c:pt idx="103">
                  <c:v>1282.83</c:v>
                </c:pt>
                <c:pt idx="104">
                  <c:v>1166.3599999999999</c:v>
                </c:pt>
                <c:pt idx="105">
                  <c:v>968.75</c:v>
                </c:pt>
                <c:pt idx="106">
                  <c:v>896.24</c:v>
                </c:pt>
                <c:pt idx="107">
                  <c:v>903.25</c:v>
                </c:pt>
                <c:pt idx="108">
                  <c:v>825.88</c:v>
                </c:pt>
                <c:pt idx="109">
                  <c:v>735.09</c:v>
                </c:pt>
                <c:pt idx="110">
                  <c:v>797.87</c:v>
                </c:pt>
                <c:pt idx="111">
                  <c:v>872.81</c:v>
                </c:pt>
                <c:pt idx="112">
                  <c:v>919.14</c:v>
                </c:pt>
                <c:pt idx="113">
                  <c:v>919.32</c:v>
                </c:pt>
                <c:pt idx="114">
                  <c:v>987.48</c:v>
                </c:pt>
                <c:pt idx="115">
                  <c:v>1020.62</c:v>
                </c:pt>
                <c:pt idx="116">
                  <c:v>1057.08</c:v>
                </c:pt>
                <c:pt idx="117">
                  <c:v>1036.19</c:v>
                </c:pt>
                <c:pt idx="118">
                  <c:v>1095.6300000000001</c:v>
                </c:pt>
                <c:pt idx="119">
                  <c:v>1115.0999999999999</c:v>
                </c:pt>
                <c:pt idx="120">
                  <c:v>1073.8699999999999</c:v>
                </c:pt>
                <c:pt idx="121">
                  <c:v>1104.49</c:v>
                </c:pt>
                <c:pt idx="122">
                  <c:v>1169.43</c:v>
                </c:pt>
                <c:pt idx="123">
                  <c:v>1186.69</c:v>
                </c:pt>
                <c:pt idx="124">
                  <c:v>1089.4100000000001</c:v>
                </c:pt>
                <c:pt idx="125">
                  <c:v>1030.71</c:v>
                </c:pt>
                <c:pt idx="126">
                  <c:v>1101.5999999999999</c:v>
                </c:pt>
                <c:pt idx="127">
                  <c:v>1049.33</c:v>
                </c:pt>
                <c:pt idx="128">
                  <c:v>1141.2</c:v>
                </c:pt>
                <c:pt idx="129">
                  <c:v>1183.26</c:v>
                </c:pt>
                <c:pt idx="130">
                  <c:v>1180.55</c:v>
                </c:pt>
                <c:pt idx="131">
                  <c:v>1257.6400000000001</c:v>
                </c:pt>
                <c:pt idx="132">
                  <c:v>1286.1199999999999</c:v>
                </c:pt>
                <c:pt idx="133">
                  <c:v>1327.22</c:v>
                </c:pt>
                <c:pt idx="134">
                  <c:v>1325.83</c:v>
                </c:pt>
                <c:pt idx="135">
                  <c:v>1363.61</c:v>
                </c:pt>
                <c:pt idx="136">
                  <c:v>1345.2</c:v>
                </c:pt>
                <c:pt idx="137">
                  <c:v>1320.64</c:v>
                </c:pt>
                <c:pt idx="138">
                  <c:v>1292.28</c:v>
                </c:pt>
                <c:pt idx="139">
                  <c:v>1218.8900000000001</c:v>
                </c:pt>
                <c:pt idx="140">
                  <c:v>1131.42</c:v>
                </c:pt>
                <c:pt idx="141">
                  <c:v>1253.3</c:v>
                </c:pt>
                <c:pt idx="142">
                  <c:v>1246.96</c:v>
                </c:pt>
                <c:pt idx="143">
                  <c:v>1257.5999999999999</c:v>
                </c:pt>
                <c:pt idx="144">
                  <c:v>1312.41</c:v>
                </c:pt>
                <c:pt idx="145">
                  <c:v>1365.68</c:v>
                </c:pt>
                <c:pt idx="146">
                  <c:v>1408.47</c:v>
                </c:pt>
                <c:pt idx="147">
                  <c:v>1397.91</c:v>
                </c:pt>
                <c:pt idx="148">
                  <c:v>1310.33</c:v>
                </c:pt>
                <c:pt idx="149">
                  <c:v>1362.16</c:v>
                </c:pt>
                <c:pt idx="150">
                  <c:v>1379.32</c:v>
                </c:pt>
                <c:pt idx="151">
                  <c:v>1406.58</c:v>
                </c:pt>
                <c:pt idx="152">
                  <c:v>1440.67</c:v>
                </c:pt>
                <c:pt idx="153">
                  <c:v>1412.16</c:v>
                </c:pt>
                <c:pt idx="154">
                  <c:v>1416.18</c:v>
                </c:pt>
                <c:pt idx="155">
                  <c:v>1426.19</c:v>
                </c:pt>
                <c:pt idx="156">
                  <c:v>1498.11</c:v>
                </c:pt>
                <c:pt idx="157">
                  <c:v>1514.68</c:v>
                </c:pt>
                <c:pt idx="158">
                  <c:v>1569.19</c:v>
                </c:pt>
                <c:pt idx="159">
                  <c:v>1597.57</c:v>
                </c:pt>
                <c:pt idx="160">
                  <c:v>1630.74</c:v>
                </c:pt>
                <c:pt idx="161">
                  <c:v>1606.28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[1]figure!$D$1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1'!$K$2:$K$163</c:f>
              <c:numCache>
                <c:formatCode>General</c:formatCode>
                <c:ptCount val="162"/>
                <c:pt idx="5">
                  <c:v>2000</c:v>
                </c:pt>
                <c:pt idx="17">
                  <c:v>2001</c:v>
                </c:pt>
                <c:pt idx="29">
                  <c:v>2002</c:v>
                </c:pt>
                <c:pt idx="41">
                  <c:v>2003</c:v>
                </c:pt>
                <c:pt idx="53">
                  <c:v>2004</c:v>
                </c:pt>
                <c:pt idx="65">
                  <c:v>2005</c:v>
                </c:pt>
                <c:pt idx="77">
                  <c:v>2006</c:v>
                </c:pt>
                <c:pt idx="89">
                  <c:v>2007</c:v>
                </c:pt>
                <c:pt idx="101">
                  <c:v>2008</c:v>
                </c:pt>
                <c:pt idx="113">
                  <c:v>2009</c:v>
                </c:pt>
                <c:pt idx="125">
                  <c:v>2010</c:v>
                </c:pt>
                <c:pt idx="137">
                  <c:v>2011</c:v>
                </c:pt>
                <c:pt idx="149">
                  <c:v>2012</c:v>
                </c:pt>
                <c:pt idx="161">
                  <c:v>2013</c:v>
                </c:pt>
              </c:numCache>
            </c:numRef>
          </c:cat>
          <c:val>
            <c:numRef>
              <c:f>'Figure 1'!$J$2:$J$163</c:f>
              <c:numCache>
                <c:formatCode>General</c:formatCode>
                <c:ptCount val="162"/>
                <c:pt idx="93">
                  <c:v>1549.38</c:v>
                </c:pt>
                <c:pt idx="94">
                  <c:v>1556.4813250000002</c:v>
                </c:pt>
                <c:pt idx="95">
                  <c:v>1563.6151977395837</c:v>
                </c:pt>
                <c:pt idx="96">
                  <c:v>1570.7817673958903</c:v>
                </c:pt>
                <c:pt idx="97">
                  <c:v>1577.9811838297883</c:v>
                </c:pt>
                <c:pt idx="98">
                  <c:v>1585.2135975890083</c:v>
                </c:pt>
                <c:pt idx="99">
                  <c:v>1592.4791599112914</c:v>
                </c:pt>
                <c:pt idx="100">
                  <c:v>1599.7780227275516</c:v>
                </c:pt>
                <c:pt idx="101">
                  <c:v>1607.110338665053</c:v>
                </c:pt>
                <c:pt idx="102">
                  <c:v>1614.4762610506011</c:v>
                </c:pt>
                <c:pt idx="103">
                  <c:v>1621.8759439137498</c:v>
                </c:pt>
                <c:pt idx="104">
                  <c:v>1629.3095419900212</c:v>
                </c:pt>
                <c:pt idx="105">
                  <c:v>1636.7772107241422</c:v>
                </c:pt>
                <c:pt idx="106">
                  <c:v>1644.2791062732945</c:v>
                </c:pt>
                <c:pt idx="107">
                  <c:v>1651.8153855103806</c:v>
                </c:pt>
                <c:pt idx="108">
                  <c:v>1659.3862060273032</c:v>
                </c:pt>
                <c:pt idx="109">
                  <c:v>1666.9917261382618</c:v>
                </c:pt>
                <c:pt idx="110">
                  <c:v>1674.6321048830623</c:v>
                </c:pt>
                <c:pt idx="111">
                  <c:v>1682.3075020304432</c:v>
                </c:pt>
                <c:pt idx="112">
                  <c:v>1690.0180780814162</c:v>
                </c:pt>
                <c:pt idx="113">
                  <c:v>1697.7639942726228</c:v>
                </c:pt>
                <c:pt idx="114">
                  <c:v>1705.5454125797057</c:v>
                </c:pt>
                <c:pt idx="115">
                  <c:v>1713.3624957206962</c:v>
                </c:pt>
                <c:pt idx="116">
                  <c:v>1721.2154071594161</c:v>
                </c:pt>
                <c:pt idx="117">
                  <c:v>1729.1043111088968</c:v>
                </c:pt>
                <c:pt idx="118">
                  <c:v>1737.0293725348126</c:v>
                </c:pt>
                <c:pt idx="119">
                  <c:v>1744.9907571589306</c:v>
                </c:pt>
                <c:pt idx="120">
                  <c:v>1752.9886314625758</c:v>
                </c:pt>
                <c:pt idx="121">
                  <c:v>1761.0231626901127</c:v>
                </c:pt>
                <c:pt idx="122">
                  <c:v>1769.0945188524424</c:v>
                </c:pt>
                <c:pt idx="123">
                  <c:v>1777.2028687305162</c:v>
                </c:pt>
                <c:pt idx="124">
                  <c:v>1785.3483818788645</c:v>
                </c:pt>
                <c:pt idx="125">
                  <c:v>1793.5312286291428</c:v>
                </c:pt>
                <c:pt idx="126">
                  <c:v>1801.7515800936931</c:v>
                </c:pt>
                <c:pt idx="127">
                  <c:v>1810.0096081691227</c:v>
                </c:pt>
                <c:pt idx="128">
                  <c:v>1818.305485539898</c:v>
                </c:pt>
                <c:pt idx="129">
                  <c:v>1826.6393856819559</c:v>
                </c:pt>
                <c:pt idx="130">
                  <c:v>1835.0114828663316</c:v>
                </c:pt>
                <c:pt idx="131">
                  <c:v>1843.4219521628024</c:v>
                </c:pt>
                <c:pt idx="132">
                  <c:v>1851.8709694435488</c:v>
                </c:pt>
                <c:pt idx="133">
                  <c:v>1860.3587113868318</c:v>
                </c:pt>
                <c:pt idx="134">
                  <c:v>1868.8853554806883</c:v>
                </c:pt>
                <c:pt idx="135">
                  <c:v>1877.4510800266416</c:v>
                </c:pt>
                <c:pt idx="136">
                  <c:v>1886.0560641434306</c:v>
                </c:pt>
                <c:pt idx="137">
                  <c:v>1894.7004877707548</c:v>
                </c:pt>
                <c:pt idx="138">
                  <c:v>1903.3845316730374</c:v>
                </c:pt>
                <c:pt idx="139">
                  <c:v>1912.1083774432057</c:v>
                </c:pt>
                <c:pt idx="140">
                  <c:v>1920.872207506487</c:v>
                </c:pt>
                <c:pt idx="141">
                  <c:v>1929.6762051242251</c:v>
                </c:pt>
                <c:pt idx="142">
                  <c:v>1938.5205543977113</c:v>
                </c:pt>
                <c:pt idx="143">
                  <c:v>1947.4054402720342</c:v>
                </c:pt>
                <c:pt idx="144">
                  <c:v>1956.3310485399477</c:v>
                </c:pt>
                <c:pt idx="145">
                  <c:v>1965.2975658457558</c:v>
                </c:pt>
                <c:pt idx="146">
                  <c:v>1974.3051796892157</c:v>
                </c:pt>
                <c:pt idx="147">
                  <c:v>1983.354078429458</c:v>
                </c:pt>
                <c:pt idx="148">
                  <c:v>1992.4444512889265</c:v>
                </c:pt>
                <c:pt idx="149">
                  <c:v>2001.5764883573343</c:v>
                </c:pt>
                <c:pt idx="150">
                  <c:v>2010.7503805956387</c:v>
                </c:pt>
                <c:pt idx="151">
                  <c:v>2019.9663198400356</c:v>
                </c:pt>
                <c:pt idx="152">
                  <c:v>2029.2244988059692</c:v>
                </c:pt>
                <c:pt idx="153">
                  <c:v>2038.5251110921633</c:v>
                </c:pt>
                <c:pt idx="154">
                  <c:v>2047.8683511846691</c:v>
                </c:pt>
                <c:pt idx="155">
                  <c:v>2057.2544144609324</c:v>
                </c:pt>
                <c:pt idx="156">
                  <c:v>2066.6834971938783</c:v>
                </c:pt>
                <c:pt idx="157">
                  <c:v>2076.1557965560169</c:v>
                </c:pt>
                <c:pt idx="158">
                  <c:v>2085.6715106235652</c:v>
                </c:pt>
                <c:pt idx="159">
                  <c:v>2095.2308383805898</c:v>
                </c:pt>
                <c:pt idx="160">
                  <c:v>2104.8339797231674</c:v>
                </c:pt>
                <c:pt idx="161">
                  <c:v>2114.4811354635654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26144"/>
        <c:axId val="140170368"/>
      </c:lineChart>
      <c:catAx>
        <c:axId val="13952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 sz="1400"/>
            </a:pPr>
            <a:endParaRPr lang="en-US"/>
          </a:p>
        </c:txPr>
        <c:crossAx val="140170368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401703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395261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97530864197505E-2"/>
          <c:y val="4.6210473690788602E-2"/>
          <c:w val="0.87035749003596796"/>
          <c:h val="0.8202657480314959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2'!$I$3:$I$44</c:f>
              <c:numCache>
                <c:formatCode>General</c:formatCode>
                <c:ptCount val="42"/>
                <c:pt idx="0">
                  <c:v>2002</c:v>
                </c:pt>
                <c:pt idx="1">
                  <c:v>2003</c:v>
                </c:pt>
                <c:pt idx="2">
                  <c:v>2003</c:v>
                </c:pt>
                <c:pt idx="3">
                  <c:v>2003</c:v>
                </c:pt>
                <c:pt idx="4">
                  <c:v>2003</c:v>
                </c:pt>
                <c:pt idx="5">
                  <c:v>2004</c:v>
                </c:pt>
                <c:pt idx="6">
                  <c:v>2004</c:v>
                </c:pt>
                <c:pt idx="7">
                  <c:v>2004</c:v>
                </c:pt>
                <c:pt idx="8">
                  <c:v>2004</c:v>
                </c:pt>
                <c:pt idx="9">
                  <c:v>2005</c:v>
                </c:pt>
                <c:pt idx="10">
                  <c:v>2005</c:v>
                </c:pt>
                <c:pt idx="11">
                  <c:v>2005</c:v>
                </c:pt>
                <c:pt idx="12">
                  <c:v>2005</c:v>
                </c:pt>
                <c:pt idx="13">
                  <c:v>2006</c:v>
                </c:pt>
                <c:pt idx="14">
                  <c:v>2006</c:v>
                </c:pt>
                <c:pt idx="15">
                  <c:v>2006</c:v>
                </c:pt>
                <c:pt idx="16">
                  <c:v>2006</c:v>
                </c:pt>
                <c:pt idx="17">
                  <c:v>2007</c:v>
                </c:pt>
                <c:pt idx="18">
                  <c:v>2007</c:v>
                </c:pt>
                <c:pt idx="19">
                  <c:v>2007</c:v>
                </c:pt>
                <c:pt idx="20">
                  <c:v>2007</c:v>
                </c:pt>
                <c:pt idx="21">
                  <c:v>2008</c:v>
                </c:pt>
                <c:pt idx="22">
                  <c:v>2008</c:v>
                </c:pt>
                <c:pt idx="23">
                  <c:v>2008</c:v>
                </c:pt>
                <c:pt idx="24">
                  <c:v>2008</c:v>
                </c:pt>
                <c:pt idx="25">
                  <c:v>2009</c:v>
                </c:pt>
                <c:pt idx="26">
                  <c:v>2009</c:v>
                </c:pt>
                <c:pt idx="27">
                  <c:v>2009</c:v>
                </c:pt>
                <c:pt idx="28">
                  <c:v>2009</c:v>
                </c:pt>
                <c:pt idx="29">
                  <c:v>2010</c:v>
                </c:pt>
                <c:pt idx="30">
                  <c:v>2010</c:v>
                </c:pt>
                <c:pt idx="31">
                  <c:v>2010</c:v>
                </c:pt>
                <c:pt idx="32">
                  <c:v>2010</c:v>
                </c:pt>
                <c:pt idx="33">
                  <c:v>2011</c:v>
                </c:pt>
                <c:pt idx="34">
                  <c:v>2011</c:v>
                </c:pt>
                <c:pt idx="35">
                  <c:v>2011</c:v>
                </c:pt>
                <c:pt idx="36">
                  <c:v>2011</c:v>
                </c:pt>
                <c:pt idx="37">
                  <c:v>2012</c:v>
                </c:pt>
                <c:pt idx="38">
                  <c:v>2012</c:v>
                </c:pt>
                <c:pt idx="39">
                  <c:v>2012</c:v>
                </c:pt>
                <c:pt idx="40">
                  <c:v>2012</c:v>
                </c:pt>
                <c:pt idx="41">
                  <c:v>2013</c:v>
                </c:pt>
              </c:numCache>
            </c:numRef>
          </c:cat>
          <c:val>
            <c:numRef>
              <c:f>'Figure 2'!$H$3:$H$45</c:f>
              <c:numCache>
                <c:formatCode>General</c:formatCode>
                <c:ptCount val="43"/>
                <c:pt idx="0">
                  <c:v>4.2560000000000002</c:v>
                </c:pt>
                <c:pt idx="1">
                  <c:v>3.9220000000000002</c:v>
                </c:pt>
                <c:pt idx="2">
                  <c:v>4.0860000000000003</c:v>
                </c:pt>
                <c:pt idx="3">
                  <c:v>4.3220000000000001</c:v>
                </c:pt>
                <c:pt idx="4">
                  <c:v>5.0549999999999997</c:v>
                </c:pt>
                <c:pt idx="5">
                  <c:v>4.5609999999999999</c:v>
                </c:pt>
                <c:pt idx="6">
                  <c:v>4.6639999999999997</c:v>
                </c:pt>
                <c:pt idx="7">
                  <c:v>4.883</c:v>
                </c:pt>
                <c:pt idx="8">
                  <c:v>5.3339999999999996</c:v>
                </c:pt>
                <c:pt idx="9">
                  <c:v>5.3440000000000003</c:v>
                </c:pt>
                <c:pt idx="10">
                  <c:v>5.3639999999999999</c:v>
                </c:pt>
                <c:pt idx="11">
                  <c:v>5.4290000000000003</c:v>
                </c:pt>
                <c:pt idx="12">
                  <c:v>6.0789999999999997</c:v>
                </c:pt>
                <c:pt idx="13">
                  <c:v>5.9119999999999999</c:v>
                </c:pt>
                <c:pt idx="14">
                  <c:v>6.0170000000000003</c:v>
                </c:pt>
                <c:pt idx="15">
                  <c:v>6.0880000000000001</c:v>
                </c:pt>
                <c:pt idx="16">
                  <c:v>6.867</c:v>
                </c:pt>
                <c:pt idx="17">
                  <c:v>6.5220000000000002</c:v>
                </c:pt>
                <c:pt idx="18">
                  <c:v>6.6929999999999996</c:v>
                </c:pt>
                <c:pt idx="19">
                  <c:v>6.8959999999999999</c:v>
                </c:pt>
                <c:pt idx="20">
                  <c:v>7.6210000000000004</c:v>
                </c:pt>
                <c:pt idx="21">
                  <c:v>7.0919999999999996</c:v>
                </c:pt>
                <c:pt idx="22">
                  <c:v>7.1029999999999998</c:v>
                </c:pt>
                <c:pt idx="23">
                  <c:v>7.0380000000000003</c:v>
                </c:pt>
                <c:pt idx="24">
                  <c:v>7.1539999999999999</c:v>
                </c:pt>
                <c:pt idx="25">
                  <c:v>5.96</c:v>
                </c:pt>
                <c:pt idx="26">
                  <c:v>5.4420000000000002</c:v>
                </c:pt>
                <c:pt idx="27">
                  <c:v>5.3449999999999998</c:v>
                </c:pt>
                <c:pt idx="28">
                  <c:v>5.6580000000000004</c:v>
                </c:pt>
                <c:pt idx="29">
                  <c:v>5.4589999999999996</c:v>
                </c:pt>
                <c:pt idx="30">
                  <c:v>5.5750000000000002</c:v>
                </c:pt>
                <c:pt idx="31">
                  <c:v>5.6609999999999996</c:v>
                </c:pt>
                <c:pt idx="32">
                  <c:v>6.0339999999999998</c:v>
                </c:pt>
                <c:pt idx="33">
                  <c:v>6.1609999999999996</c:v>
                </c:pt>
                <c:pt idx="34">
                  <c:v>6.4850000000000003</c:v>
                </c:pt>
                <c:pt idx="35">
                  <c:v>6.5010000000000003</c:v>
                </c:pt>
                <c:pt idx="36">
                  <c:v>7.2779999999999996</c:v>
                </c:pt>
                <c:pt idx="37">
                  <c:v>7.0890000000000004</c:v>
                </c:pt>
                <c:pt idx="38">
                  <c:v>7.452</c:v>
                </c:pt>
                <c:pt idx="39">
                  <c:v>7.7709999999999999</c:v>
                </c:pt>
                <c:pt idx="40">
                  <c:v>8.9350000000000005</c:v>
                </c:pt>
                <c:pt idx="41">
                  <c:v>7.9349999999999996</c:v>
                </c:pt>
                <c:pt idx="42">
                  <c:v>8.6059999999999999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00736"/>
        <c:axId val="164991744"/>
      </c:lineChart>
      <c:catAx>
        <c:axId val="16410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991744"/>
        <c:crosses val="autoZero"/>
        <c:auto val="1"/>
        <c:lblAlgn val="ctr"/>
        <c:lblOffset val="100"/>
        <c:tickLblSkip val="8"/>
        <c:tickMarkSkip val="2"/>
        <c:noMultiLvlLbl val="0"/>
      </c:catAx>
      <c:valAx>
        <c:axId val="1649917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4100736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/>
          <a:cs typeface="Times New Roman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71259842519707E-2"/>
          <c:y val="4.4891576052993397E-2"/>
          <c:w val="0.87251593371276503"/>
          <c:h val="0.87489714636658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3'!$H$1</c:f>
              <c:strCache>
                <c:ptCount val="1"/>
                <c:pt idx="0">
                  <c:v>One-year T-bill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3'!$K$2:$K$643</c:f>
              <c:numCache>
                <c:formatCode>General</c:formatCode>
                <c:ptCount val="642"/>
                <c:pt idx="0">
                  <c:v>1960</c:v>
                </c:pt>
                <c:pt idx="1">
                  <c:v>1960</c:v>
                </c:pt>
                <c:pt idx="2">
                  <c:v>1960</c:v>
                </c:pt>
                <c:pt idx="3">
                  <c:v>1960</c:v>
                </c:pt>
                <c:pt idx="4">
                  <c:v>1960</c:v>
                </c:pt>
                <c:pt idx="5">
                  <c:v>1960</c:v>
                </c:pt>
                <c:pt idx="6">
                  <c:v>1960</c:v>
                </c:pt>
                <c:pt idx="7">
                  <c:v>1960</c:v>
                </c:pt>
                <c:pt idx="8">
                  <c:v>1960</c:v>
                </c:pt>
                <c:pt idx="9">
                  <c:v>1960</c:v>
                </c:pt>
                <c:pt idx="10">
                  <c:v>1960</c:v>
                </c:pt>
                <c:pt idx="11">
                  <c:v>1960</c:v>
                </c:pt>
                <c:pt idx="12">
                  <c:v>1961</c:v>
                </c:pt>
                <c:pt idx="13">
                  <c:v>1961</c:v>
                </c:pt>
                <c:pt idx="14">
                  <c:v>1961</c:v>
                </c:pt>
                <c:pt idx="15">
                  <c:v>1961</c:v>
                </c:pt>
                <c:pt idx="16">
                  <c:v>1961</c:v>
                </c:pt>
                <c:pt idx="17">
                  <c:v>1961</c:v>
                </c:pt>
                <c:pt idx="18">
                  <c:v>1961</c:v>
                </c:pt>
                <c:pt idx="19">
                  <c:v>1961</c:v>
                </c:pt>
                <c:pt idx="20">
                  <c:v>1961</c:v>
                </c:pt>
                <c:pt idx="21">
                  <c:v>1961</c:v>
                </c:pt>
                <c:pt idx="22">
                  <c:v>1961</c:v>
                </c:pt>
                <c:pt idx="23">
                  <c:v>1961</c:v>
                </c:pt>
                <c:pt idx="24">
                  <c:v>1962</c:v>
                </c:pt>
                <c:pt idx="25">
                  <c:v>1962</c:v>
                </c:pt>
                <c:pt idx="26">
                  <c:v>1962</c:v>
                </c:pt>
                <c:pt idx="27">
                  <c:v>1962</c:v>
                </c:pt>
                <c:pt idx="28">
                  <c:v>1962</c:v>
                </c:pt>
                <c:pt idx="29">
                  <c:v>1962</c:v>
                </c:pt>
                <c:pt idx="30">
                  <c:v>1962</c:v>
                </c:pt>
                <c:pt idx="31">
                  <c:v>1962</c:v>
                </c:pt>
                <c:pt idx="32">
                  <c:v>1962</c:v>
                </c:pt>
                <c:pt idx="33">
                  <c:v>1962</c:v>
                </c:pt>
                <c:pt idx="34">
                  <c:v>1962</c:v>
                </c:pt>
                <c:pt idx="35">
                  <c:v>1962</c:v>
                </c:pt>
                <c:pt idx="36">
                  <c:v>1963</c:v>
                </c:pt>
                <c:pt idx="37">
                  <c:v>1963</c:v>
                </c:pt>
                <c:pt idx="38">
                  <c:v>1963</c:v>
                </c:pt>
                <c:pt idx="39">
                  <c:v>1963</c:v>
                </c:pt>
                <c:pt idx="40">
                  <c:v>1963</c:v>
                </c:pt>
                <c:pt idx="41">
                  <c:v>1963</c:v>
                </c:pt>
                <c:pt idx="42">
                  <c:v>1963</c:v>
                </c:pt>
                <c:pt idx="43">
                  <c:v>1963</c:v>
                </c:pt>
                <c:pt idx="44">
                  <c:v>1963</c:v>
                </c:pt>
                <c:pt idx="45">
                  <c:v>1963</c:v>
                </c:pt>
                <c:pt idx="46">
                  <c:v>1963</c:v>
                </c:pt>
                <c:pt idx="47">
                  <c:v>1963</c:v>
                </c:pt>
                <c:pt idx="48">
                  <c:v>1964</c:v>
                </c:pt>
                <c:pt idx="49">
                  <c:v>1964</c:v>
                </c:pt>
                <c:pt idx="50">
                  <c:v>1964</c:v>
                </c:pt>
                <c:pt idx="51">
                  <c:v>1964</c:v>
                </c:pt>
                <c:pt idx="52">
                  <c:v>1964</c:v>
                </c:pt>
                <c:pt idx="53">
                  <c:v>1964</c:v>
                </c:pt>
                <c:pt idx="54">
                  <c:v>1964</c:v>
                </c:pt>
                <c:pt idx="55">
                  <c:v>1964</c:v>
                </c:pt>
                <c:pt idx="56">
                  <c:v>1964</c:v>
                </c:pt>
                <c:pt idx="57">
                  <c:v>1964</c:v>
                </c:pt>
                <c:pt idx="58">
                  <c:v>1964</c:v>
                </c:pt>
                <c:pt idx="59">
                  <c:v>1964</c:v>
                </c:pt>
                <c:pt idx="60">
                  <c:v>1965</c:v>
                </c:pt>
                <c:pt idx="61">
                  <c:v>1965</c:v>
                </c:pt>
                <c:pt idx="62">
                  <c:v>1965</c:v>
                </c:pt>
                <c:pt idx="63">
                  <c:v>1965</c:v>
                </c:pt>
                <c:pt idx="64">
                  <c:v>1965</c:v>
                </c:pt>
                <c:pt idx="65">
                  <c:v>1965</c:v>
                </c:pt>
                <c:pt idx="66">
                  <c:v>1965</c:v>
                </c:pt>
                <c:pt idx="67">
                  <c:v>1965</c:v>
                </c:pt>
                <c:pt idx="68">
                  <c:v>1965</c:v>
                </c:pt>
                <c:pt idx="69">
                  <c:v>1965</c:v>
                </c:pt>
                <c:pt idx="70">
                  <c:v>1965</c:v>
                </c:pt>
                <c:pt idx="71">
                  <c:v>1965</c:v>
                </c:pt>
                <c:pt idx="72">
                  <c:v>1966</c:v>
                </c:pt>
                <c:pt idx="73">
                  <c:v>1966</c:v>
                </c:pt>
                <c:pt idx="74">
                  <c:v>1966</c:v>
                </c:pt>
                <c:pt idx="75">
                  <c:v>1966</c:v>
                </c:pt>
                <c:pt idx="76">
                  <c:v>1966</c:v>
                </c:pt>
                <c:pt idx="77">
                  <c:v>1966</c:v>
                </c:pt>
                <c:pt idx="78">
                  <c:v>1966</c:v>
                </c:pt>
                <c:pt idx="79">
                  <c:v>1966</c:v>
                </c:pt>
                <c:pt idx="80">
                  <c:v>1966</c:v>
                </c:pt>
                <c:pt idx="81">
                  <c:v>1966</c:v>
                </c:pt>
                <c:pt idx="82">
                  <c:v>1966</c:v>
                </c:pt>
                <c:pt idx="83">
                  <c:v>1966</c:v>
                </c:pt>
                <c:pt idx="84">
                  <c:v>1967</c:v>
                </c:pt>
                <c:pt idx="85">
                  <c:v>1967</c:v>
                </c:pt>
                <c:pt idx="86">
                  <c:v>1967</c:v>
                </c:pt>
                <c:pt idx="87">
                  <c:v>1967</c:v>
                </c:pt>
                <c:pt idx="88">
                  <c:v>1967</c:v>
                </c:pt>
                <c:pt idx="89">
                  <c:v>1967</c:v>
                </c:pt>
                <c:pt idx="90">
                  <c:v>1967</c:v>
                </c:pt>
                <c:pt idx="91">
                  <c:v>1967</c:v>
                </c:pt>
                <c:pt idx="92">
                  <c:v>1967</c:v>
                </c:pt>
                <c:pt idx="93">
                  <c:v>1967</c:v>
                </c:pt>
                <c:pt idx="94">
                  <c:v>1967</c:v>
                </c:pt>
                <c:pt idx="95">
                  <c:v>1967</c:v>
                </c:pt>
                <c:pt idx="96">
                  <c:v>1968</c:v>
                </c:pt>
                <c:pt idx="97">
                  <c:v>1968</c:v>
                </c:pt>
                <c:pt idx="98">
                  <c:v>1968</c:v>
                </c:pt>
                <c:pt idx="99">
                  <c:v>1968</c:v>
                </c:pt>
                <c:pt idx="100">
                  <c:v>1968</c:v>
                </c:pt>
                <c:pt idx="101">
                  <c:v>1968</c:v>
                </c:pt>
                <c:pt idx="102">
                  <c:v>1968</c:v>
                </c:pt>
                <c:pt idx="103">
                  <c:v>1968</c:v>
                </c:pt>
                <c:pt idx="104">
                  <c:v>1968</c:v>
                </c:pt>
                <c:pt idx="105">
                  <c:v>1968</c:v>
                </c:pt>
                <c:pt idx="106">
                  <c:v>1968</c:v>
                </c:pt>
                <c:pt idx="107">
                  <c:v>1968</c:v>
                </c:pt>
                <c:pt idx="108">
                  <c:v>1969</c:v>
                </c:pt>
                <c:pt idx="109">
                  <c:v>1969</c:v>
                </c:pt>
                <c:pt idx="110">
                  <c:v>1969</c:v>
                </c:pt>
                <c:pt idx="111">
                  <c:v>1969</c:v>
                </c:pt>
                <c:pt idx="112">
                  <c:v>1969</c:v>
                </c:pt>
                <c:pt idx="113">
                  <c:v>1969</c:v>
                </c:pt>
                <c:pt idx="114">
                  <c:v>1969</c:v>
                </c:pt>
                <c:pt idx="115">
                  <c:v>1969</c:v>
                </c:pt>
                <c:pt idx="116">
                  <c:v>1969</c:v>
                </c:pt>
                <c:pt idx="117">
                  <c:v>1969</c:v>
                </c:pt>
                <c:pt idx="118">
                  <c:v>1969</c:v>
                </c:pt>
                <c:pt idx="119">
                  <c:v>1969</c:v>
                </c:pt>
                <c:pt idx="120">
                  <c:v>1970</c:v>
                </c:pt>
                <c:pt idx="121">
                  <c:v>1970</c:v>
                </c:pt>
                <c:pt idx="122">
                  <c:v>1970</c:v>
                </c:pt>
                <c:pt idx="123">
                  <c:v>1970</c:v>
                </c:pt>
                <c:pt idx="124">
                  <c:v>1970</c:v>
                </c:pt>
                <c:pt idx="125">
                  <c:v>1970</c:v>
                </c:pt>
                <c:pt idx="126">
                  <c:v>1970</c:v>
                </c:pt>
                <c:pt idx="127">
                  <c:v>1970</c:v>
                </c:pt>
                <c:pt idx="128">
                  <c:v>1970</c:v>
                </c:pt>
                <c:pt idx="129">
                  <c:v>1970</c:v>
                </c:pt>
                <c:pt idx="130">
                  <c:v>1970</c:v>
                </c:pt>
                <c:pt idx="131">
                  <c:v>1970</c:v>
                </c:pt>
                <c:pt idx="132">
                  <c:v>1971</c:v>
                </c:pt>
                <c:pt idx="133">
                  <c:v>1971</c:v>
                </c:pt>
                <c:pt idx="134">
                  <c:v>1971</c:v>
                </c:pt>
                <c:pt idx="135">
                  <c:v>1971</c:v>
                </c:pt>
                <c:pt idx="136">
                  <c:v>1971</c:v>
                </c:pt>
                <c:pt idx="137">
                  <c:v>1971</c:v>
                </c:pt>
                <c:pt idx="138">
                  <c:v>1971</c:v>
                </c:pt>
                <c:pt idx="139">
                  <c:v>1971</c:v>
                </c:pt>
                <c:pt idx="140">
                  <c:v>1971</c:v>
                </c:pt>
                <c:pt idx="141">
                  <c:v>1971</c:v>
                </c:pt>
                <c:pt idx="142">
                  <c:v>1971</c:v>
                </c:pt>
                <c:pt idx="143">
                  <c:v>1971</c:v>
                </c:pt>
                <c:pt idx="144">
                  <c:v>1972</c:v>
                </c:pt>
                <c:pt idx="145">
                  <c:v>1972</c:v>
                </c:pt>
                <c:pt idx="146">
                  <c:v>1972</c:v>
                </c:pt>
                <c:pt idx="147">
                  <c:v>1972</c:v>
                </c:pt>
                <c:pt idx="148">
                  <c:v>1972</c:v>
                </c:pt>
                <c:pt idx="149">
                  <c:v>1972</c:v>
                </c:pt>
                <c:pt idx="150">
                  <c:v>1972</c:v>
                </c:pt>
                <c:pt idx="151">
                  <c:v>1972</c:v>
                </c:pt>
                <c:pt idx="152">
                  <c:v>1972</c:v>
                </c:pt>
                <c:pt idx="153">
                  <c:v>1972</c:v>
                </c:pt>
                <c:pt idx="154">
                  <c:v>1972</c:v>
                </c:pt>
                <c:pt idx="155">
                  <c:v>1972</c:v>
                </c:pt>
                <c:pt idx="156">
                  <c:v>1973</c:v>
                </c:pt>
                <c:pt idx="157">
                  <c:v>1973</c:v>
                </c:pt>
                <c:pt idx="158">
                  <c:v>1973</c:v>
                </c:pt>
                <c:pt idx="159">
                  <c:v>1973</c:v>
                </c:pt>
                <c:pt idx="160">
                  <c:v>1973</c:v>
                </c:pt>
                <c:pt idx="161">
                  <c:v>1973</c:v>
                </c:pt>
                <c:pt idx="162">
                  <c:v>1973</c:v>
                </c:pt>
                <c:pt idx="163">
                  <c:v>1973</c:v>
                </c:pt>
                <c:pt idx="164">
                  <c:v>1973</c:v>
                </c:pt>
                <c:pt idx="165">
                  <c:v>1973</c:v>
                </c:pt>
                <c:pt idx="166">
                  <c:v>1973</c:v>
                </c:pt>
                <c:pt idx="167">
                  <c:v>1973</c:v>
                </c:pt>
                <c:pt idx="168">
                  <c:v>1974</c:v>
                </c:pt>
                <c:pt idx="169">
                  <c:v>1974</c:v>
                </c:pt>
                <c:pt idx="170">
                  <c:v>1974</c:v>
                </c:pt>
                <c:pt idx="171">
                  <c:v>1974</c:v>
                </c:pt>
                <c:pt idx="172">
                  <c:v>1974</c:v>
                </c:pt>
                <c:pt idx="173">
                  <c:v>1974</c:v>
                </c:pt>
                <c:pt idx="174">
                  <c:v>1974</c:v>
                </c:pt>
                <c:pt idx="175">
                  <c:v>1974</c:v>
                </c:pt>
                <c:pt idx="176">
                  <c:v>1974</c:v>
                </c:pt>
                <c:pt idx="177">
                  <c:v>1974</c:v>
                </c:pt>
                <c:pt idx="178">
                  <c:v>1974</c:v>
                </c:pt>
                <c:pt idx="179">
                  <c:v>1974</c:v>
                </c:pt>
                <c:pt idx="180">
                  <c:v>1975</c:v>
                </c:pt>
                <c:pt idx="181">
                  <c:v>1975</c:v>
                </c:pt>
                <c:pt idx="182">
                  <c:v>1975</c:v>
                </c:pt>
                <c:pt idx="183">
                  <c:v>1975</c:v>
                </c:pt>
                <c:pt idx="184">
                  <c:v>1975</c:v>
                </c:pt>
                <c:pt idx="185">
                  <c:v>1975</c:v>
                </c:pt>
                <c:pt idx="186">
                  <c:v>1975</c:v>
                </c:pt>
                <c:pt idx="187">
                  <c:v>1975</c:v>
                </c:pt>
                <c:pt idx="188">
                  <c:v>1975</c:v>
                </c:pt>
                <c:pt idx="189">
                  <c:v>1975</c:v>
                </c:pt>
                <c:pt idx="190">
                  <c:v>1975</c:v>
                </c:pt>
                <c:pt idx="191">
                  <c:v>1975</c:v>
                </c:pt>
                <c:pt idx="192">
                  <c:v>1976</c:v>
                </c:pt>
                <c:pt idx="193">
                  <c:v>1976</c:v>
                </c:pt>
                <c:pt idx="194">
                  <c:v>1976</c:v>
                </c:pt>
                <c:pt idx="195">
                  <c:v>1976</c:v>
                </c:pt>
                <c:pt idx="196">
                  <c:v>1976</c:v>
                </c:pt>
                <c:pt idx="197">
                  <c:v>1976</c:v>
                </c:pt>
                <c:pt idx="198">
                  <c:v>1976</c:v>
                </c:pt>
                <c:pt idx="199">
                  <c:v>1976</c:v>
                </c:pt>
                <c:pt idx="200">
                  <c:v>1976</c:v>
                </c:pt>
                <c:pt idx="201">
                  <c:v>1976</c:v>
                </c:pt>
                <c:pt idx="202">
                  <c:v>1976</c:v>
                </c:pt>
                <c:pt idx="203">
                  <c:v>1976</c:v>
                </c:pt>
                <c:pt idx="204">
                  <c:v>1977</c:v>
                </c:pt>
                <c:pt idx="205">
                  <c:v>1977</c:v>
                </c:pt>
                <c:pt idx="206">
                  <c:v>1977</c:v>
                </c:pt>
                <c:pt idx="207">
                  <c:v>1977</c:v>
                </c:pt>
                <c:pt idx="208">
                  <c:v>1977</c:v>
                </c:pt>
                <c:pt idx="209">
                  <c:v>1977</c:v>
                </c:pt>
                <c:pt idx="210">
                  <c:v>1977</c:v>
                </c:pt>
                <c:pt idx="211">
                  <c:v>1977</c:v>
                </c:pt>
                <c:pt idx="212">
                  <c:v>1977</c:v>
                </c:pt>
                <c:pt idx="213">
                  <c:v>1977</c:v>
                </c:pt>
                <c:pt idx="214">
                  <c:v>1977</c:v>
                </c:pt>
                <c:pt idx="215">
                  <c:v>1977</c:v>
                </c:pt>
                <c:pt idx="216">
                  <c:v>1978</c:v>
                </c:pt>
                <c:pt idx="217">
                  <c:v>1978</c:v>
                </c:pt>
                <c:pt idx="218">
                  <c:v>1978</c:v>
                </c:pt>
                <c:pt idx="219">
                  <c:v>1978</c:v>
                </c:pt>
                <c:pt idx="220">
                  <c:v>1978</c:v>
                </c:pt>
                <c:pt idx="221">
                  <c:v>1978</c:v>
                </c:pt>
                <c:pt idx="222">
                  <c:v>1978</c:v>
                </c:pt>
                <c:pt idx="223">
                  <c:v>1978</c:v>
                </c:pt>
                <c:pt idx="224">
                  <c:v>1978</c:v>
                </c:pt>
                <c:pt idx="225">
                  <c:v>1978</c:v>
                </c:pt>
                <c:pt idx="226">
                  <c:v>1978</c:v>
                </c:pt>
                <c:pt idx="227">
                  <c:v>1978</c:v>
                </c:pt>
                <c:pt idx="228">
                  <c:v>1979</c:v>
                </c:pt>
                <c:pt idx="229">
                  <c:v>1979</c:v>
                </c:pt>
                <c:pt idx="230">
                  <c:v>1979</c:v>
                </c:pt>
                <c:pt idx="231">
                  <c:v>1979</c:v>
                </c:pt>
                <c:pt idx="232">
                  <c:v>1979</c:v>
                </c:pt>
                <c:pt idx="233">
                  <c:v>1979</c:v>
                </c:pt>
                <c:pt idx="234">
                  <c:v>1979</c:v>
                </c:pt>
                <c:pt idx="235">
                  <c:v>1979</c:v>
                </c:pt>
                <c:pt idx="236">
                  <c:v>1979</c:v>
                </c:pt>
                <c:pt idx="237">
                  <c:v>1979</c:v>
                </c:pt>
                <c:pt idx="238">
                  <c:v>1979</c:v>
                </c:pt>
                <c:pt idx="239">
                  <c:v>1979</c:v>
                </c:pt>
                <c:pt idx="240">
                  <c:v>1980</c:v>
                </c:pt>
                <c:pt idx="241">
                  <c:v>1980</c:v>
                </c:pt>
                <c:pt idx="242">
                  <c:v>1980</c:v>
                </c:pt>
                <c:pt idx="243">
                  <c:v>1980</c:v>
                </c:pt>
                <c:pt idx="244">
                  <c:v>1980</c:v>
                </c:pt>
                <c:pt idx="245">
                  <c:v>1980</c:v>
                </c:pt>
                <c:pt idx="246">
                  <c:v>1980</c:v>
                </c:pt>
                <c:pt idx="247">
                  <c:v>1980</c:v>
                </c:pt>
                <c:pt idx="248">
                  <c:v>1980</c:v>
                </c:pt>
                <c:pt idx="249">
                  <c:v>1980</c:v>
                </c:pt>
                <c:pt idx="250">
                  <c:v>1980</c:v>
                </c:pt>
                <c:pt idx="251">
                  <c:v>1980</c:v>
                </c:pt>
                <c:pt idx="252">
                  <c:v>1981</c:v>
                </c:pt>
                <c:pt idx="253">
                  <c:v>1981</c:v>
                </c:pt>
                <c:pt idx="254">
                  <c:v>1981</c:v>
                </c:pt>
                <c:pt idx="255">
                  <c:v>1981</c:v>
                </c:pt>
                <c:pt idx="256">
                  <c:v>1981</c:v>
                </c:pt>
                <c:pt idx="257">
                  <c:v>1981</c:v>
                </c:pt>
                <c:pt idx="258">
                  <c:v>1981</c:v>
                </c:pt>
                <c:pt idx="259">
                  <c:v>1981</c:v>
                </c:pt>
                <c:pt idx="260">
                  <c:v>1981</c:v>
                </c:pt>
                <c:pt idx="261">
                  <c:v>1981</c:v>
                </c:pt>
                <c:pt idx="262">
                  <c:v>1981</c:v>
                </c:pt>
                <c:pt idx="263">
                  <c:v>1981</c:v>
                </c:pt>
                <c:pt idx="264">
                  <c:v>1982</c:v>
                </c:pt>
                <c:pt idx="265">
                  <c:v>1982</c:v>
                </c:pt>
                <c:pt idx="266">
                  <c:v>1982</c:v>
                </c:pt>
                <c:pt idx="267">
                  <c:v>1982</c:v>
                </c:pt>
                <c:pt idx="268">
                  <c:v>1982</c:v>
                </c:pt>
                <c:pt idx="269">
                  <c:v>1982</c:v>
                </c:pt>
                <c:pt idx="270">
                  <c:v>1982</c:v>
                </c:pt>
                <c:pt idx="271">
                  <c:v>1982</c:v>
                </c:pt>
                <c:pt idx="272">
                  <c:v>1982</c:v>
                </c:pt>
                <c:pt idx="273">
                  <c:v>1982</c:v>
                </c:pt>
                <c:pt idx="274">
                  <c:v>1982</c:v>
                </c:pt>
                <c:pt idx="275">
                  <c:v>1982</c:v>
                </c:pt>
                <c:pt idx="276">
                  <c:v>1983</c:v>
                </c:pt>
                <c:pt idx="277">
                  <c:v>1983</c:v>
                </c:pt>
                <c:pt idx="278">
                  <c:v>1983</c:v>
                </c:pt>
                <c:pt idx="279">
                  <c:v>1983</c:v>
                </c:pt>
                <c:pt idx="280">
                  <c:v>1983</c:v>
                </c:pt>
                <c:pt idx="281">
                  <c:v>1983</c:v>
                </c:pt>
                <c:pt idx="282">
                  <c:v>1983</c:v>
                </c:pt>
                <c:pt idx="283">
                  <c:v>1983</c:v>
                </c:pt>
                <c:pt idx="284">
                  <c:v>1983</c:v>
                </c:pt>
                <c:pt idx="285">
                  <c:v>1983</c:v>
                </c:pt>
                <c:pt idx="286">
                  <c:v>1983</c:v>
                </c:pt>
                <c:pt idx="287">
                  <c:v>1983</c:v>
                </c:pt>
                <c:pt idx="288">
                  <c:v>1984</c:v>
                </c:pt>
                <c:pt idx="289">
                  <c:v>1984</c:v>
                </c:pt>
                <c:pt idx="290">
                  <c:v>1984</c:v>
                </c:pt>
                <c:pt idx="291">
                  <c:v>1984</c:v>
                </c:pt>
                <c:pt idx="292">
                  <c:v>1984</c:v>
                </c:pt>
                <c:pt idx="293">
                  <c:v>1984</c:v>
                </c:pt>
                <c:pt idx="294">
                  <c:v>1984</c:v>
                </c:pt>
                <c:pt idx="295">
                  <c:v>1984</c:v>
                </c:pt>
                <c:pt idx="296">
                  <c:v>1984</c:v>
                </c:pt>
                <c:pt idx="297">
                  <c:v>1984</c:v>
                </c:pt>
                <c:pt idx="298">
                  <c:v>1984</c:v>
                </c:pt>
                <c:pt idx="299">
                  <c:v>1984</c:v>
                </c:pt>
                <c:pt idx="300">
                  <c:v>1985</c:v>
                </c:pt>
                <c:pt idx="301">
                  <c:v>1985</c:v>
                </c:pt>
                <c:pt idx="302">
                  <c:v>1985</c:v>
                </c:pt>
                <c:pt idx="303">
                  <c:v>1985</c:v>
                </c:pt>
                <c:pt idx="304">
                  <c:v>1985</c:v>
                </c:pt>
                <c:pt idx="305">
                  <c:v>1985</c:v>
                </c:pt>
                <c:pt idx="306">
                  <c:v>1985</c:v>
                </c:pt>
                <c:pt idx="307">
                  <c:v>1985</c:v>
                </c:pt>
                <c:pt idx="308">
                  <c:v>1985</c:v>
                </c:pt>
                <c:pt idx="309">
                  <c:v>1985</c:v>
                </c:pt>
                <c:pt idx="310">
                  <c:v>1985</c:v>
                </c:pt>
                <c:pt idx="311">
                  <c:v>1985</c:v>
                </c:pt>
                <c:pt idx="312">
                  <c:v>1986</c:v>
                </c:pt>
                <c:pt idx="313">
                  <c:v>1986</c:v>
                </c:pt>
                <c:pt idx="314">
                  <c:v>1986</c:v>
                </c:pt>
                <c:pt idx="315">
                  <c:v>1986</c:v>
                </c:pt>
                <c:pt idx="316">
                  <c:v>1986</c:v>
                </c:pt>
                <c:pt idx="317">
                  <c:v>1986</c:v>
                </c:pt>
                <c:pt idx="318">
                  <c:v>1986</c:v>
                </c:pt>
                <c:pt idx="319">
                  <c:v>1986</c:v>
                </c:pt>
                <c:pt idx="320">
                  <c:v>1986</c:v>
                </c:pt>
                <c:pt idx="321">
                  <c:v>1986</c:v>
                </c:pt>
                <c:pt idx="322">
                  <c:v>1986</c:v>
                </c:pt>
                <c:pt idx="323">
                  <c:v>1986</c:v>
                </c:pt>
                <c:pt idx="324">
                  <c:v>1987</c:v>
                </c:pt>
                <c:pt idx="325">
                  <c:v>1987</c:v>
                </c:pt>
                <c:pt idx="326">
                  <c:v>1987</c:v>
                </c:pt>
                <c:pt idx="327">
                  <c:v>1987</c:v>
                </c:pt>
                <c:pt idx="328">
                  <c:v>1987</c:v>
                </c:pt>
                <c:pt idx="329">
                  <c:v>1987</c:v>
                </c:pt>
                <c:pt idx="330">
                  <c:v>1987</c:v>
                </c:pt>
                <c:pt idx="331">
                  <c:v>1987</c:v>
                </c:pt>
                <c:pt idx="332">
                  <c:v>1987</c:v>
                </c:pt>
                <c:pt idx="333">
                  <c:v>1987</c:v>
                </c:pt>
                <c:pt idx="334">
                  <c:v>1987</c:v>
                </c:pt>
                <c:pt idx="335">
                  <c:v>1987</c:v>
                </c:pt>
                <c:pt idx="336">
                  <c:v>1988</c:v>
                </c:pt>
                <c:pt idx="337">
                  <c:v>1988</c:v>
                </c:pt>
                <c:pt idx="338">
                  <c:v>1988</c:v>
                </c:pt>
                <c:pt idx="339">
                  <c:v>1988</c:v>
                </c:pt>
                <c:pt idx="340">
                  <c:v>1988</c:v>
                </c:pt>
                <c:pt idx="341">
                  <c:v>1988</c:v>
                </c:pt>
                <c:pt idx="342">
                  <c:v>1988</c:v>
                </c:pt>
                <c:pt idx="343">
                  <c:v>1988</c:v>
                </c:pt>
                <c:pt idx="344">
                  <c:v>1988</c:v>
                </c:pt>
                <c:pt idx="345">
                  <c:v>1988</c:v>
                </c:pt>
                <c:pt idx="346">
                  <c:v>1988</c:v>
                </c:pt>
                <c:pt idx="347">
                  <c:v>1988</c:v>
                </c:pt>
                <c:pt idx="348">
                  <c:v>1989</c:v>
                </c:pt>
                <c:pt idx="349">
                  <c:v>1989</c:v>
                </c:pt>
                <c:pt idx="350">
                  <c:v>1989</c:v>
                </c:pt>
                <c:pt idx="351">
                  <c:v>1989</c:v>
                </c:pt>
                <c:pt idx="352">
                  <c:v>1989</c:v>
                </c:pt>
                <c:pt idx="353">
                  <c:v>1989</c:v>
                </c:pt>
                <c:pt idx="354">
                  <c:v>1989</c:v>
                </c:pt>
                <c:pt idx="355">
                  <c:v>1989</c:v>
                </c:pt>
                <c:pt idx="356">
                  <c:v>1989</c:v>
                </c:pt>
                <c:pt idx="357">
                  <c:v>1989</c:v>
                </c:pt>
                <c:pt idx="358">
                  <c:v>1989</c:v>
                </c:pt>
                <c:pt idx="359">
                  <c:v>1989</c:v>
                </c:pt>
                <c:pt idx="360">
                  <c:v>1990</c:v>
                </c:pt>
                <c:pt idx="361">
                  <c:v>1990</c:v>
                </c:pt>
                <c:pt idx="362">
                  <c:v>1990</c:v>
                </c:pt>
                <c:pt idx="363">
                  <c:v>1990</c:v>
                </c:pt>
                <c:pt idx="364">
                  <c:v>1990</c:v>
                </c:pt>
                <c:pt idx="365">
                  <c:v>1990</c:v>
                </c:pt>
                <c:pt idx="366">
                  <c:v>1990</c:v>
                </c:pt>
                <c:pt idx="367">
                  <c:v>1990</c:v>
                </c:pt>
                <c:pt idx="368">
                  <c:v>1990</c:v>
                </c:pt>
                <c:pt idx="369">
                  <c:v>1990</c:v>
                </c:pt>
                <c:pt idx="370">
                  <c:v>1990</c:v>
                </c:pt>
                <c:pt idx="371">
                  <c:v>1990</c:v>
                </c:pt>
                <c:pt idx="372">
                  <c:v>1991</c:v>
                </c:pt>
                <c:pt idx="373">
                  <c:v>1991</c:v>
                </c:pt>
                <c:pt idx="374">
                  <c:v>1991</c:v>
                </c:pt>
                <c:pt idx="375">
                  <c:v>1991</c:v>
                </c:pt>
                <c:pt idx="376">
                  <c:v>1991</c:v>
                </c:pt>
                <c:pt idx="377">
                  <c:v>1991</c:v>
                </c:pt>
                <c:pt idx="378">
                  <c:v>1991</c:v>
                </c:pt>
                <c:pt idx="379">
                  <c:v>1991</c:v>
                </c:pt>
                <c:pt idx="380">
                  <c:v>1991</c:v>
                </c:pt>
                <c:pt idx="381">
                  <c:v>1991</c:v>
                </c:pt>
                <c:pt idx="382">
                  <c:v>1991</c:v>
                </c:pt>
                <c:pt idx="383">
                  <c:v>1991</c:v>
                </c:pt>
                <c:pt idx="384">
                  <c:v>1992</c:v>
                </c:pt>
                <c:pt idx="385">
                  <c:v>1992</c:v>
                </c:pt>
                <c:pt idx="386">
                  <c:v>1992</c:v>
                </c:pt>
                <c:pt idx="387">
                  <c:v>1992</c:v>
                </c:pt>
                <c:pt idx="388">
                  <c:v>1992</c:v>
                </c:pt>
                <c:pt idx="389">
                  <c:v>1992</c:v>
                </c:pt>
                <c:pt idx="390">
                  <c:v>1992</c:v>
                </c:pt>
                <c:pt idx="391">
                  <c:v>1992</c:v>
                </c:pt>
                <c:pt idx="392">
                  <c:v>1992</c:v>
                </c:pt>
                <c:pt idx="393">
                  <c:v>1992</c:v>
                </c:pt>
                <c:pt idx="394">
                  <c:v>1992</c:v>
                </c:pt>
                <c:pt idx="395">
                  <c:v>1992</c:v>
                </c:pt>
                <c:pt idx="396">
                  <c:v>1993</c:v>
                </c:pt>
                <c:pt idx="397">
                  <c:v>1993</c:v>
                </c:pt>
                <c:pt idx="398">
                  <c:v>1993</c:v>
                </c:pt>
                <c:pt idx="399">
                  <c:v>1993</c:v>
                </c:pt>
                <c:pt idx="400">
                  <c:v>1993</c:v>
                </c:pt>
                <c:pt idx="401">
                  <c:v>1993</c:v>
                </c:pt>
                <c:pt idx="402">
                  <c:v>1993</c:v>
                </c:pt>
                <c:pt idx="403">
                  <c:v>1993</c:v>
                </c:pt>
                <c:pt idx="404">
                  <c:v>1993</c:v>
                </c:pt>
                <c:pt idx="405">
                  <c:v>1993</c:v>
                </c:pt>
                <c:pt idx="406">
                  <c:v>1993</c:v>
                </c:pt>
                <c:pt idx="407">
                  <c:v>1993</c:v>
                </c:pt>
                <c:pt idx="408">
                  <c:v>1994</c:v>
                </c:pt>
                <c:pt idx="409">
                  <c:v>1994</c:v>
                </c:pt>
                <c:pt idx="410">
                  <c:v>1994</c:v>
                </c:pt>
                <c:pt idx="411">
                  <c:v>1994</c:v>
                </c:pt>
                <c:pt idx="412">
                  <c:v>1994</c:v>
                </c:pt>
                <c:pt idx="413">
                  <c:v>1994</c:v>
                </c:pt>
                <c:pt idx="414">
                  <c:v>1994</c:v>
                </c:pt>
                <c:pt idx="415">
                  <c:v>1994</c:v>
                </c:pt>
                <c:pt idx="416">
                  <c:v>1994</c:v>
                </c:pt>
                <c:pt idx="417">
                  <c:v>1994</c:v>
                </c:pt>
                <c:pt idx="418">
                  <c:v>1994</c:v>
                </c:pt>
                <c:pt idx="419">
                  <c:v>1994</c:v>
                </c:pt>
                <c:pt idx="420">
                  <c:v>1995</c:v>
                </c:pt>
                <c:pt idx="421">
                  <c:v>1995</c:v>
                </c:pt>
                <c:pt idx="422">
                  <c:v>1995</c:v>
                </c:pt>
                <c:pt idx="423">
                  <c:v>1995</c:v>
                </c:pt>
                <c:pt idx="424">
                  <c:v>1995</c:v>
                </c:pt>
                <c:pt idx="425">
                  <c:v>1995</c:v>
                </c:pt>
                <c:pt idx="426">
                  <c:v>1995</c:v>
                </c:pt>
                <c:pt idx="427">
                  <c:v>1995</c:v>
                </c:pt>
                <c:pt idx="428">
                  <c:v>1995</c:v>
                </c:pt>
                <c:pt idx="429">
                  <c:v>1995</c:v>
                </c:pt>
                <c:pt idx="430">
                  <c:v>1995</c:v>
                </c:pt>
                <c:pt idx="431">
                  <c:v>1995</c:v>
                </c:pt>
                <c:pt idx="432">
                  <c:v>1996</c:v>
                </c:pt>
                <c:pt idx="433">
                  <c:v>1996</c:v>
                </c:pt>
                <c:pt idx="434">
                  <c:v>1996</c:v>
                </c:pt>
                <c:pt idx="435">
                  <c:v>1996</c:v>
                </c:pt>
                <c:pt idx="436">
                  <c:v>1996</c:v>
                </c:pt>
                <c:pt idx="437">
                  <c:v>1996</c:v>
                </c:pt>
                <c:pt idx="438">
                  <c:v>1996</c:v>
                </c:pt>
                <c:pt idx="439">
                  <c:v>1996</c:v>
                </c:pt>
                <c:pt idx="440">
                  <c:v>1996</c:v>
                </c:pt>
                <c:pt idx="441">
                  <c:v>1996</c:v>
                </c:pt>
                <c:pt idx="442">
                  <c:v>1996</c:v>
                </c:pt>
                <c:pt idx="443">
                  <c:v>1996</c:v>
                </c:pt>
                <c:pt idx="444">
                  <c:v>1997</c:v>
                </c:pt>
                <c:pt idx="445">
                  <c:v>1997</c:v>
                </c:pt>
                <c:pt idx="446">
                  <c:v>1997</c:v>
                </c:pt>
                <c:pt idx="447">
                  <c:v>1997</c:v>
                </c:pt>
                <c:pt idx="448">
                  <c:v>1997</c:v>
                </c:pt>
                <c:pt idx="449">
                  <c:v>1997</c:v>
                </c:pt>
                <c:pt idx="450">
                  <c:v>1997</c:v>
                </c:pt>
                <c:pt idx="451">
                  <c:v>1997</c:v>
                </c:pt>
                <c:pt idx="452">
                  <c:v>1997</c:v>
                </c:pt>
                <c:pt idx="453">
                  <c:v>1997</c:v>
                </c:pt>
                <c:pt idx="454">
                  <c:v>1997</c:v>
                </c:pt>
                <c:pt idx="455">
                  <c:v>1997</c:v>
                </c:pt>
                <c:pt idx="456">
                  <c:v>1998</c:v>
                </c:pt>
                <c:pt idx="457">
                  <c:v>1998</c:v>
                </c:pt>
                <c:pt idx="458">
                  <c:v>1998</c:v>
                </c:pt>
                <c:pt idx="459">
                  <c:v>1998</c:v>
                </c:pt>
                <c:pt idx="460">
                  <c:v>1998</c:v>
                </c:pt>
                <c:pt idx="461">
                  <c:v>1998</c:v>
                </c:pt>
                <c:pt idx="462">
                  <c:v>1998</c:v>
                </c:pt>
                <c:pt idx="463">
                  <c:v>1998</c:v>
                </c:pt>
                <c:pt idx="464">
                  <c:v>1998</c:v>
                </c:pt>
                <c:pt idx="465">
                  <c:v>1998</c:v>
                </c:pt>
                <c:pt idx="466">
                  <c:v>1998</c:v>
                </c:pt>
                <c:pt idx="467">
                  <c:v>1998</c:v>
                </c:pt>
                <c:pt idx="468">
                  <c:v>1999</c:v>
                </c:pt>
                <c:pt idx="469">
                  <c:v>1999</c:v>
                </c:pt>
                <c:pt idx="470">
                  <c:v>1999</c:v>
                </c:pt>
                <c:pt idx="471">
                  <c:v>1999</c:v>
                </c:pt>
                <c:pt idx="472">
                  <c:v>1999</c:v>
                </c:pt>
                <c:pt idx="473">
                  <c:v>1999</c:v>
                </c:pt>
                <c:pt idx="474">
                  <c:v>1999</c:v>
                </c:pt>
                <c:pt idx="475">
                  <c:v>1999</c:v>
                </c:pt>
                <c:pt idx="476">
                  <c:v>1999</c:v>
                </c:pt>
                <c:pt idx="477">
                  <c:v>1999</c:v>
                </c:pt>
                <c:pt idx="478">
                  <c:v>1999</c:v>
                </c:pt>
                <c:pt idx="479">
                  <c:v>1999</c:v>
                </c:pt>
                <c:pt idx="480">
                  <c:v>2000</c:v>
                </c:pt>
                <c:pt idx="481">
                  <c:v>2000</c:v>
                </c:pt>
                <c:pt idx="482">
                  <c:v>2000</c:v>
                </c:pt>
                <c:pt idx="483">
                  <c:v>2000</c:v>
                </c:pt>
                <c:pt idx="484">
                  <c:v>2000</c:v>
                </c:pt>
                <c:pt idx="485">
                  <c:v>2000</c:v>
                </c:pt>
                <c:pt idx="486">
                  <c:v>2000</c:v>
                </c:pt>
                <c:pt idx="487">
                  <c:v>2000</c:v>
                </c:pt>
                <c:pt idx="488">
                  <c:v>2000</c:v>
                </c:pt>
                <c:pt idx="489">
                  <c:v>2000</c:v>
                </c:pt>
                <c:pt idx="490">
                  <c:v>2000</c:v>
                </c:pt>
                <c:pt idx="491">
                  <c:v>2000</c:v>
                </c:pt>
                <c:pt idx="492">
                  <c:v>2001</c:v>
                </c:pt>
                <c:pt idx="493">
                  <c:v>2001</c:v>
                </c:pt>
                <c:pt idx="494">
                  <c:v>2001</c:v>
                </c:pt>
                <c:pt idx="495">
                  <c:v>2001</c:v>
                </c:pt>
                <c:pt idx="496">
                  <c:v>2001</c:v>
                </c:pt>
                <c:pt idx="497">
                  <c:v>2001</c:v>
                </c:pt>
                <c:pt idx="498">
                  <c:v>2001</c:v>
                </c:pt>
                <c:pt idx="499">
                  <c:v>2001</c:v>
                </c:pt>
                <c:pt idx="500">
                  <c:v>2001</c:v>
                </c:pt>
                <c:pt idx="501">
                  <c:v>2001</c:v>
                </c:pt>
                <c:pt idx="502">
                  <c:v>2001</c:v>
                </c:pt>
                <c:pt idx="503">
                  <c:v>2001</c:v>
                </c:pt>
                <c:pt idx="504">
                  <c:v>2002</c:v>
                </c:pt>
                <c:pt idx="505">
                  <c:v>2002</c:v>
                </c:pt>
                <c:pt idx="506">
                  <c:v>2002</c:v>
                </c:pt>
                <c:pt idx="507">
                  <c:v>2002</c:v>
                </c:pt>
                <c:pt idx="508">
                  <c:v>2002</c:v>
                </c:pt>
                <c:pt idx="509">
                  <c:v>2002</c:v>
                </c:pt>
                <c:pt idx="510">
                  <c:v>2002</c:v>
                </c:pt>
                <c:pt idx="511">
                  <c:v>2002</c:v>
                </c:pt>
                <c:pt idx="512">
                  <c:v>2002</c:v>
                </c:pt>
                <c:pt idx="513">
                  <c:v>2002</c:v>
                </c:pt>
                <c:pt idx="514">
                  <c:v>2002</c:v>
                </c:pt>
                <c:pt idx="515">
                  <c:v>2002</c:v>
                </c:pt>
                <c:pt idx="516">
                  <c:v>2003</c:v>
                </c:pt>
                <c:pt idx="517">
                  <c:v>2003</c:v>
                </c:pt>
                <c:pt idx="518">
                  <c:v>2003</c:v>
                </c:pt>
                <c:pt idx="519">
                  <c:v>2003</c:v>
                </c:pt>
                <c:pt idx="520">
                  <c:v>2003</c:v>
                </c:pt>
                <c:pt idx="521">
                  <c:v>2003</c:v>
                </c:pt>
                <c:pt idx="522">
                  <c:v>2003</c:v>
                </c:pt>
                <c:pt idx="523">
                  <c:v>2003</c:v>
                </c:pt>
                <c:pt idx="524">
                  <c:v>2003</c:v>
                </c:pt>
                <c:pt idx="525">
                  <c:v>2003</c:v>
                </c:pt>
                <c:pt idx="526">
                  <c:v>2003</c:v>
                </c:pt>
                <c:pt idx="527">
                  <c:v>2003</c:v>
                </c:pt>
                <c:pt idx="528">
                  <c:v>2004</c:v>
                </c:pt>
                <c:pt idx="529">
                  <c:v>2004</c:v>
                </c:pt>
                <c:pt idx="530">
                  <c:v>2004</c:v>
                </c:pt>
                <c:pt idx="531">
                  <c:v>2004</c:v>
                </c:pt>
                <c:pt idx="532">
                  <c:v>2004</c:v>
                </c:pt>
                <c:pt idx="533">
                  <c:v>2004</c:v>
                </c:pt>
                <c:pt idx="534">
                  <c:v>2004</c:v>
                </c:pt>
                <c:pt idx="535">
                  <c:v>2004</c:v>
                </c:pt>
                <c:pt idx="536">
                  <c:v>2004</c:v>
                </c:pt>
                <c:pt idx="537">
                  <c:v>2004</c:v>
                </c:pt>
                <c:pt idx="538">
                  <c:v>2004</c:v>
                </c:pt>
                <c:pt idx="539">
                  <c:v>2004</c:v>
                </c:pt>
                <c:pt idx="540">
                  <c:v>2005</c:v>
                </c:pt>
                <c:pt idx="541">
                  <c:v>2005</c:v>
                </c:pt>
                <c:pt idx="542">
                  <c:v>2005</c:v>
                </c:pt>
                <c:pt idx="543">
                  <c:v>2005</c:v>
                </c:pt>
                <c:pt idx="544">
                  <c:v>2005</c:v>
                </c:pt>
                <c:pt idx="545">
                  <c:v>2005</c:v>
                </c:pt>
                <c:pt idx="546">
                  <c:v>2005</c:v>
                </c:pt>
                <c:pt idx="547">
                  <c:v>2005</c:v>
                </c:pt>
                <c:pt idx="548">
                  <c:v>2005</c:v>
                </c:pt>
                <c:pt idx="549">
                  <c:v>2005</c:v>
                </c:pt>
                <c:pt idx="550">
                  <c:v>2005</c:v>
                </c:pt>
                <c:pt idx="551">
                  <c:v>2005</c:v>
                </c:pt>
                <c:pt idx="552">
                  <c:v>2006</c:v>
                </c:pt>
                <c:pt idx="553">
                  <c:v>2006</c:v>
                </c:pt>
                <c:pt idx="554">
                  <c:v>2006</c:v>
                </c:pt>
                <c:pt idx="555">
                  <c:v>2006</c:v>
                </c:pt>
                <c:pt idx="556">
                  <c:v>2006</c:v>
                </c:pt>
                <c:pt idx="557">
                  <c:v>2006</c:v>
                </c:pt>
                <c:pt idx="558">
                  <c:v>2006</c:v>
                </c:pt>
                <c:pt idx="559">
                  <c:v>2006</c:v>
                </c:pt>
                <c:pt idx="560">
                  <c:v>2006</c:v>
                </c:pt>
                <c:pt idx="561">
                  <c:v>2006</c:v>
                </c:pt>
                <c:pt idx="562">
                  <c:v>2006</c:v>
                </c:pt>
                <c:pt idx="563">
                  <c:v>2006</c:v>
                </c:pt>
                <c:pt idx="564">
                  <c:v>2007</c:v>
                </c:pt>
                <c:pt idx="565">
                  <c:v>2007</c:v>
                </c:pt>
                <c:pt idx="566">
                  <c:v>2007</c:v>
                </c:pt>
                <c:pt idx="567">
                  <c:v>2007</c:v>
                </c:pt>
                <c:pt idx="568">
                  <c:v>2007</c:v>
                </c:pt>
                <c:pt idx="569">
                  <c:v>2007</c:v>
                </c:pt>
                <c:pt idx="570">
                  <c:v>2007</c:v>
                </c:pt>
                <c:pt idx="571">
                  <c:v>2007</c:v>
                </c:pt>
                <c:pt idx="572">
                  <c:v>2007</c:v>
                </c:pt>
                <c:pt idx="573">
                  <c:v>2007</c:v>
                </c:pt>
                <c:pt idx="574">
                  <c:v>2007</c:v>
                </c:pt>
                <c:pt idx="575">
                  <c:v>2007</c:v>
                </c:pt>
                <c:pt idx="576">
                  <c:v>2008</c:v>
                </c:pt>
                <c:pt idx="577">
                  <c:v>2008</c:v>
                </c:pt>
                <c:pt idx="578">
                  <c:v>2008</c:v>
                </c:pt>
                <c:pt idx="579">
                  <c:v>2008</c:v>
                </c:pt>
                <c:pt idx="580">
                  <c:v>2008</c:v>
                </c:pt>
                <c:pt idx="581">
                  <c:v>2008</c:v>
                </c:pt>
                <c:pt idx="582">
                  <c:v>2008</c:v>
                </c:pt>
                <c:pt idx="583">
                  <c:v>2008</c:v>
                </c:pt>
                <c:pt idx="584">
                  <c:v>2008</c:v>
                </c:pt>
                <c:pt idx="585">
                  <c:v>2008</c:v>
                </c:pt>
                <c:pt idx="586">
                  <c:v>2008</c:v>
                </c:pt>
                <c:pt idx="587">
                  <c:v>2008</c:v>
                </c:pt>
                <c:pt idx="588">
                  <c:v>2009</c:v>
                </c:pt>
                <c:pt idx="589">
                  <c:v>2009</c:v>
                </c:pt>
                <c:pt idx="590">
                  <c:v>2009</c:v>
                </c:pt>
                <c:pt idx="591">
                  <c:v>2009</c:v>
                </c:pt>
                <c:pt idx="592">
                  <c:v>2009</c:v>
                </c:pt>
                <c:pt idx="593">
                  <c:v>2009</c:v>
                </c:pt>
                <c:pt idx="594">
                  <c:v>2009</c:v>
                </c:pt>
                <c:pt idx="595">
                  <c:v>2009</c:v>
                </c:pt>
                <c:pt idx="596">
                  <c:v>2009</c:v>
                </c:pt>
                <c:pt idx="597">
                  <c:v>2009</c:v>
                </c:pt>
                <c:pt idx="598">
                  <c:v>2009</c:v>
                </c:pt>
                <c:pt idx="599">
                  <c:v>2009</c:v>
                </c:pt>
                <c:pt idx="600">
                  <c:v>2010</c:v>
                </c:pt>
                <c:pt idx="601">
                  <c:v>2010</c:v>
                </c:pt>
                <c:pt idx="602">
                  <c:v>2010</c:v>
                </c:pt>
                <c:pt idx="603">
                  <c:v>2010</c:v>
                </c:pt>
                <c:pt idx="604">
                  <c:v>2010</c:v>
                </c:pt>
                <c:pt idx="605">
                  <c:v>2010</c:v>
                </c:pt>
                <c:pt idx="606">
                  <c:v>2010</c:v>
                </c:pt>
                <c:pt idx="607">
                  <c:v>2010</c:v>
                </c:pt>
                <c:pt idx="608">
                  <c:v>2010</c:v>
                </c:pt>
                <c:pt idx="609">
                  <c:v>2010</c:v>
                </c:pt>
                <c:pt idx="610">
                  <c:v>2010</c:v>
                </c:pt>
                <c:pt idx="611">
                  <c:v>2010</c:v>
                </c:pt>
                <c:pt idx="612">
                  <c:v>2011</c:v>
                </c:pt>
                <c:pt idx="613">
                  <c:v>2011</c:v>
                </c:pt>
                <c:pt idx="614">
                  <c:v>2011</c:v>
                </c:pt>
                <c:pt idx="615">
                  <c:v>2011</c:v>
                </c:pt>
                <c:pt idx="616">
                  <c:v>2011</c:v>
                </c:pt>
                <c:pt idx="617">
                  <c:v>2011</c:v>
                </c:pt>
                <c:pt idx="618">
                  <c:v>2011</c:v>
                </c:pt>
                <c:pt idx="619">
                  <c:v>2011</c:v>
                </c:pt>
                <c:pt idx="620">
                  <c:v>2011</c:v>
                </c:pt>
                <c:pt idx="621">
                  <c:v>2011</c:v>
                </c:pt>
                <c:pt idx="622">
                  <c:v>2011</c:v>
                </c:pt>
                <c:pt idx="623">
                  <c:v>2011</c:v>
                </c:pt>
                <c:pt idx="624">
                  <c:v>2012</c:v>
                </c:pt>
                <c:pt idx="625">
                  <c:v>2012</c:v>
                </c:pt>
                <c:pt idx="626">
                  <c:v>2012</c:v>
                </c:pt>
                <c:pt idx="627">
                  <c:v>2012</c:v>
                </c:pt>
                <c:pt idx="628">
                  <c:v>2012</c:v>
                </c:pt>
                <c:pt idx="629">
                  <c:v>2012</c:v>
                </c:pt>
                <c:pt idx="630">
                  <c:v>2012</c:v>
                </c:pt>
                <c:pt idx="631">
                  <c:v>2012</c:v>
                </c:pt>
                <c:pt idx="632">
                  <c:v>2012</c:v>
                </c:pt>
                <c:pt idx="633">
                  <c:v>2012</c:v>
                </c:pt>
                <c:pt idx="634">
                  <c:v>2012</c:v>
                </c:pt>
                <c:pt idx="635">
                  <c:v>2012</c:v>
                </c:pt>
                <c:pt idx="636">
                  <c:v>2013</c:v>
                </c:pt>
                <c:pt idx="637">
                  <c:v>2013</c:v>
                </c:pt>
                <c:pt idx="638">
                  <c:v>2013</c:v>
                </c:pt>
                <c:pt idx="639">
                  <c:v>2013</c:v>
                </c:pt>
                <c:pt idx="640">
                  <c:v>2013</c:v>
                </c:pt>
                <c:pt idx="641">
                  <c:v>2013</c:v>
                </c:pt>
              </c:numCache>
            </c:numRef>
          </c:cat>
          <c:val>
            <c:numRef>
              <c:f>'Figure 3'!$H$2:$H$643</c:f>
              <c:numCache>
                <c:formatCode>General</c:formatCode>
                <c:ptCount val="642"/>
                <c:pt idx="0">
                  <c:v>5.03</c:v>
                </c:pt>
                <c:pt idx="1">
                  <c:v>4.66</c:v>
                </c:pt>
                <c:pt idx="2">
                  <c:v>4.0199999999999996</c:v>
                </c:pt>
                <c:pt idx="3">
                  <c:v>4.04</c:v>
                </c:pt>
                <c:pt idx="4">
                  <c:v>4.21</c:v>
                </c:pt>
                <c:pt idx="5">
                  <c:v>3.36</c:v>
                </c:pt>
                <c:pt idx="6">
                  <c:v>3.2</c:v>
                </c:pt>
                <c:pt idx="7">
                  <c:v>2.95</c:v>
                </c:pt>
                <c:pt idx="8">
                  <c:v>3.07</c:v>
                </c:pt>
                <c:pt idx="9">
                  <c:v>3.04</c:v>
                </c:pt>
                <c:pt idx="10">
                  <c:v>3.08</c:v>
                </c:pt>
                <c:pt idx="11">
                  <c:v>2.86</c:v>
                </c:pt>
                <c:pt idx="12">
                  <c:v>2.81</c:v>
                </c:pt>
                <c:pt idx="13">
                  <c:v>2.93</c:v>
                </c:pt>
                <c:pt idx="14">
                  <c:v>2.88</c:v>
                </c:pt>
                <c:pt idx="15">
                  <c:v>2.88</c:v>
                </c:pt>
                <c:pt idx="16">
                  <c:v>2.87</c:v>
                </c:pt>
                <c:pt idx="17">
                  <c:v>3.06</c:v>
                </c:pt>
                <c:pt idx="18">
                  <c:v>2.92</c:v>
                </c:pt>
                <c:pt idx="19">
                  <c:v>3.06</c:v>
                </c:pt>
                <c:pt idx="20">
                  <c:v>3.06</c:v>
                </c:pt>
                <c:pt idx="21">
                  <c:v>3.05</c:v>
                </c:pt>
                <c:pt idx="22">
                  <c:v>3.07</c:v>
                </c:pt>
                <c:pt idx="23">
                  <c:v>3.18</c:v>
                </c:pt>
                <c:pt idx="24">
                  <c:v>3.28</c:v>
                </c:pt>
                <c:pt idx="25">
                  <c:v>3.28</c:v>
                </c:pt>
                <c:pt idx="26">
                  <c:v>3.06</c:v>
                </c:pt>
                <c:pt idx="27">
                  <c:v>2.99</c:v>
                </c:pt>
                <c:pt idx="28">
                  <c:v>3.03</c:v>
                </c:pt>
                <c:pt idx="29">
                  <c:v>3.03</c:v>
                </c:pt>
                <c:pt idx="30">
                  <c:v>3.29</c:v>
                </c:pt>
                <c:pt idx="31">
                  <c:v>3.2</c:v>
                </c:pt>
                <c:pt idx="32">
                  <c:v>3.06</c:v>
                </c:pt>
                <c:pt idx="33">
                  <c:v>2.98</c:v>
                </c:pt>
                <c:pt idx="34">
                  <c:v>3</c:v>
                </c:pt>
                <c:pt idx="35">
                  <c:v>3.01</c:v>
                </c:pt>
                <c:pt idx="36">
                  <c:v>3.04</c:v>
                </c:pt>
                <c:pt idx="37">
                  <c:v>3.01</c:v>
                </c:pt>
                <c:pt idx="38">
                  <c:v>3.03</c:v>
                </c:pt>
                <c:pt idx="39">
                  <c:v>3.11</c:v>
                </c:pt>
                <c:pt idx="40">
                  <c:v>3.12</c:v>
                </c:pt>
                <c:pt idx="41">
                  <c:v>3.2</c:v>
                </c:pt>
                <c:pt idx="42">
                  <c:v>3.48</c:v>
                </c:pt>
                <c:pt idx="43">
                  <c:v>3.53</c:v>
                </c:pt>
                <c:pt idx="44">
                  <c:v>3.57</c:v>
                </c:pt>
                <c:pt idx="45">
                  <c:v>3.64</c:v>
                </c:pt>
                <c:pt idx="46">
                  <c:v>3.74</c:v>
                </c:pt>
                <c:pt idx="47">
                  <c:v>3.81</c:v>
                </c:pt>
                <c:pt idx="48">
                  <c:v>3.79</c:v>
                </c:pt>
                <c:pt idx="49">
                  <c:v>3.78</c:v>
                </c:pt>
                <c:pt idx="50">
                  <c:v>3.91</c:v>
                </c:pt>
                <c:pt idx="51">
                  <c:v>3.91</c:v>
                </c:pt>
                <c:pt idx="52">
                  <c:v>3.84</c:v>
                </c:pt>
                <c:pt idx="53">
                  <c:v>3.83</c:v>
                </c:pt>
                <c:pt idx="54">
                  <c:v>3.72</c:v>
                </c:pt>
                <c:pt idx="55">
                  <c:v>3.74</c:v>
                </c:pt>
                <c:pt idx="56">
                  <c:v>3.84</c:v>
                </c:pt>
                <c:pt idx="57">
                  <c:v>3.86</c:v>
                </c:pt>
                <c:pt idx="58">
                  <c:v>3.91</c:v>
                </c:pt>
                <c:pt idx="59">
                  <c:v>4.0199999999999996</c:v>
                </c:pt>
                <c:pt idx="60">
                  <c:v>3.94</c:v>
                </c:pt>
                <c:pt idx="61">
                  <c:v>4.03</c:v>
                </c:pt>
                <c:pt idx="62">
                  <c:v>4.0599999999999996</c:v>
                </c:pt>
                <c:pt idx="63">
                  <c:v>4.04</c:v>
                </c:pt>
                <c:pt idx="64">
                  <c:v>4.03</c:v>
                </c:pt>
                <c:pt idx="65">
                  <c:v>3.99</c:v>
                </c:pt>
                <c:pt idx="66">
                  <c:v>3.98</c:v>
                </c:pt>
                <c:pt idx="67">
                  <c:v>4.07</c:v>
                </c:pt>
                <c:pt idx="68">
                  <c:v>4.2</c:v>
                </c:pt>
                <c:pt idx="69">
                  <c:v>4.3</c:v>
                </c:pt>
                <c:pt idx="70">
                  <c:v>4.37</c:v>
                </c:pt>
                <c:pt idx="71">
                  <c:v>4.72</c:v>
                </c:pt>
                <c:pt idx="72">
                  <c:v>4.88</c:v>
                </c:pt>
                <c:pt idx="73">
                  <c:v>4.9400000000000004</c:v>
                </c:pt>
                <c:pt idx="74">
                  <c:v>4.97</c:v>
                </c:pt>
                <c:pt idx="75">
                  <c:v>4.9000000000000004</c:v>
                </c:pt>
                <c:pt idx="76">
                  <c:v>4.93</c:v>
                </c:pt>
                <c:pt idx="77">
                  <c:v>4.97</c:v>
                </c:pt>
                <c:pt idx="78">
                  <c:v>5.17</c:v>
                </c:pt>
                <c:pt idx="79">
                  <c:v>5.54</c:v>
                </c:pt>
                <c:pt idx="80">
                  <c:v>5.82</c:v>
                </c:pt>
                <c:pt idx="81">
                  <c:v>5.58</c:v>
                </c:pt>
                <c:pt idx="82">
                  <c:v>5.54</c:v>
                </c:pt>
                <c:pt idx="83">
                  <c:v>5.2</c:v>
                </c:pt>
                <c:pt idx="84">
                  <c:v>4.75</c:v>
                </c:pt>
                <c:pt idx="85">
                  <c:v>4.71</c:v>
                </c:pt>
                <c:pt idx="86">
                  <c:v>4.3499999999999996</c:v>
                </c:pt>
                <c:pt idx="87">
                  <c:v>4.1100000000000003</c:v>
                </c:pt>
                <c:pt idx="88">
                  <c:v>4.1500000000000004</c:v>
                </c:pt>
                <c:pt idx="89">
                  <c:v>4.4800000000000004</c:v>
                </c:pt>
                <c:pt idx="90">
                  <c:v>5.01</c:v>
                </c:pt>
                <c:pt idx="91">
                  <c:v>5.13</c:v>
                </c:pt>
                <c:pt idx="92">
                  <c:v>5.24</c:v>
                </c:pt>
                <c:pt idx="93">
                  <c:v>5.37</c:v>
                </c:pt>
                <c:pt idx="94">
                  <c:v>5.61</c:v>
                </c:pt>
                <c:pt idx="95">
                  <c:v>5.71</c:v>
                </c:pt>
                <c:pt idx="96">
                  <c:v>5.43</c:v>
                </c:pt>
                <c:pt idx="97">
                  <c:v>5.41</c:v>
                </c:pt>
                <c:pt idx="98">
                  <c:v>5.58</c:v>
                </c:pt>
                <c:pt idx="99">
                  <c:v>5.71</c:v>
                </c:pt>
                <c:pt idx="100">
                  <c:v>6.14</c:v>
                </c:pt>
                <c:pt idx="101">
                  <c:v>5.98</c:v>
                </c:pt>
                <c:pt idx="102">
                  <c:v>5.65</c:v>
                </c:pt>
                <c:pt idx="103">
                  <c:v>5.43</c:v>
                </c:pt>
                <c:pt idx="104">
                  <c:v>5.45</c:v>
                </c:pt>
                <c:pt idx="105">
                  <c:v>5.57</c:v>
                </c:pt>
                <c:pt idx="106">
                  <c:v>5.75</c:v>
                </c:pt>
                <c:pt idx="107">
                  <c:v>6.19</c:v>
                </c:pt>
                <c:pt idx="108">
                  <c:v>6.34</c:v>
                </c:pt>
                <c:pt idx="109">
                  <c:v>6.41</c:v>
                </c:pt>
                <c:pt idx="110">
                  <c:v>6.34</c:v>
                </c:pt>
                <c:pt idx="111">
                  <c:v>6.26</c:v>
                </c:pt>
                <c:pt idx="112">
                  <c:v>6.42</c:v>
                </c:pt>
                <c:pt idx="113">
                  <c:v>7.04</c:v>
                </c:pt>
                <c:pt idx="114">
                  <c:v>7.6</c:v>
                </c:pt>
                <c:pt idx="115">
                  <c:v>7.54</c:v>
                </c:pt>
                <c:pt idx="116">
                  <c:v>7.82</c:v>
                </c:pt>
                <c:pt idx="117">
                  <c:v>7.64</c:v>
                </c:pt>
                <c:pt idx="118">
                  <c:v>7.89</c:v>
                </c:pt>
                <c:pt idx="119">
                  <c:v>8.17</c:v>
                </c:pt>
                <c:pt idx="120">
                  <c:v>8.1</c:v>
                </c:pt>
                <c:pt idx="121">
                  <c:v>7.59</c:v>
                </c:pt>
                <c:pt idx="122">
                  <c:v>6.97</c:v>
                </c:pt>
                <c:pt idx="123">
                  <c:v>7.06</c:v>
                </c:pt>
                <c:pt idx="124">
                  <c:v>7.75</c:v>
                </c:pt>
                <c:pt idx="125">
                  <c:v>7.55</c:v>
                </c:pt>
                <c:pt idx="126">
                  <c:v>7.1</c:v>
                </c:pt>
                <c:pt idx="127">
                  <c:v>6.98</c:v>
                </c:pt>
                <c:pt idx="128">
                  <c:v>6.73</c:v>
                </c:pt>
                <c:pt idx="129">
                  <c:v>6.43</c:v>
                </c:pt>
                <c:pt idx="130">
                  <c:v>5.51</c:v>
                </c:pt>
                <c:pt idx="131">
                  <c:v>5</c:v>
                </c:pt>
                <c:pt idx="132">
                  <c:v>4.57</c:v>
                </c:pt>
                <c:pt idx="133">
                  <c:v>3.89</c:v>
                </c:pt>
                <c:pt idx="134">
                  <c:v>3.69</c:v>
                </c:pt>
                <c:pt idx="135">
                  <c:v>4.3</c:v>
                </c:pt>
                <c:pt idx="136">
                  <c:v>5.04</c:v>
                </c:pt>
                <c:pt idx="137">
                  <c:v>5.64</c:v>
                </c:pt>
                <c:pt idx="138">
                  <c:v>6.04</c:v>
                </c:pt>
                <c:pt idx="139">
                  <c:v>5.8</c:v>
                </c:pt>
                <c:pt idx="140">
                  <c:v>5.41</c:v>
                </c:pt>
                <c:pt idx="141">
                  <c:v>4.91</c:v>
                </c:pt>
                <c:pt idx="142">
                  <c:v>4.67</c:v>
                </c:pt>
                <c:pt idx="143">
                  <c:v>4.5999999999999996</c:v>
                </c:pt>
                <c:pt idx="144">
                  <c:v>4.28</c:v>
                </c:pt>
                <c:pt idx="145">
                  <c:v>4.2699999999999996</c:v>
                </c:pt>
                <c:pt idx="146">
                  <c:v>4.67</c:v>
                </c:pt>
                <c:pt idx="147">
                  <c:v>4.96</c:v>
                </c:pt>
                <c:pt idx="148">
                  <c:v>4.6399999999999997</c:v>
                </c:pt>
                <c:pt idx="149">
                  <c:v>4.93</c:v>
                </c:pt>
                <c:pt idx="150">
                  <c:v>4.96</c:v>
                </c:pt>
                <c:pt idx="151">
                  <c:v>4.9800000000000004</c:v>
                </c:pt>
                <c:pt idx="152">
                  <c:v>5.52</c:v>
                </c:pt>
                <c:pt idx="153">
                  <c:v>5.52</c:v>
                </c:pt>
                <c:pt idx="154">
                  <c:v>5.27</c:v>
                </c:pt>
                <c:pt idx="155">
                  <c:v>5.52</c:v>
                </c:pt>
                <c:pt idx="156">
                  <c:v>5.89</c:v>
                </c:pt>
                <c:pt idx="157">
                  <c:v>6.19</c:v>
                </c:pt>
                <c:pt idx="158">
                  <c:v>6.85</c:v>
                </c:pt>
                <c:pt idx="159">
                  <c:v>6.85</c:v>
                </c:pt>
                <c:pt idx="160">
                  <c:v>6.89</c:v>
                </c:pt>
                <c:pt idx="161">
                  <c:v>7.31</c:v>
                </c:pt>
                <c:pt idx="162">
                  <c:v>8.39</c:v>
                </c:pt>
                <c:pt idx="163">
                  <c:v>8.82</c:v>
                </c:pt>
                <c:pt idx="164">
                  <c:v>8.31</c:v>
                </c:pt>
                <c:pt idx="165">
                  <c:v>7.4</c:v>
                </c:pt>
                <c:pt idx="166">
                  <c:v>7.57</c:v>
                </c:pt>
                <c:pt idx="167">
                  <c:v>7.27</c:v>
                </c:pt>
                <c:pt idx="168">
                  <c:v>7.42</c:v>
                </c:pt>
                <c:pt idx="169">
                  <c:v>6.88</c:v>
                </c:pt>
                <c:pt idx="170">
                  <c:v>7.76</c:v>
                </c:pt>
                <c:pt idx="171">
                  <c:v>8.6199999999999992</c:v>
                </c:pt>
                <c:pt idx="172">
                  <c:v>8.7799999999999994</c:v>
                </c:pt>
                <c:pt idx="173">
                  <c:v>8.67</c:v>
                </c:pt>
                <c:pt idx="174">
                  <c:v>8.8000000000000007</c:v>
                </c:pt>
                <c:pt idx="175">
                  <c:v>9.36</c:v>
                </c:pt>
                <c:pt idx="176">
                  <c:v>8.8699999999999992</c:v>
                </c:pt>
                <c:pt idx="177">
                  <c:v>8.0500000000000007</c:v>
                </c:pt>
                <c:pt idx="178">
                  <c:v>7.66</c:v>
                </c:pt>
                <c:pt idx="179">
                  <c:v>7.31</c:v>
                </c:pt>
                <c:pt idx="180">
                  <c:v>6.83</c:v>
                </c:pt>
                <c:pt idx="181">
                  <c:v>5.98</c:v>
                </c:pt>
                <c:pt idx="182">
                  <c:v>6.11</c:v>
                </c:pt>
                <c:pt idx="183">
                  <c:v>6.9</c:v>
                </c:pt>
                <c:pt idx="184">
                  <c:v>6.39</c:v>
                </c:pt>
                <c:pt idx="185">
                  <c:v>6.29</c:v>
                </c:pt>
                <c:pt idx="186">
                  <c:v>7.11</c:v>
                </c:pt>
                <c:pt idx="187">
                  <c:v>7.7</c:v>
                </c:pt>
                <c:pt idx="188">
                  <c:v>7.75</c:v>
                </c:pt>
                <c:pt idx="189">
                  <c:v>6.95</c:v>
                </c:pt>
                <c:pt idx="190">
                  <c:v>6.49</c:v>
                </c:pt>
                <c:pt idx="191">
                  <c:v>6.6</c:v>
                </c:pt>
                <c:pt idx="192">
                  <c:v>5.81</c:v>
                </c:pt>
                <c:pt idx="193">
                  <c:v>5.91</c:v>
                </c:pt>
                <c:pt idx="194">
                  <c:v>6.21</c:v>
                </c:pt>
                <c:pt idx="195">
                  <c:v>5.92</c:v>
                </c:pt>
                <c:pt idx="196">
                  <c:v>6.4</c:v>
                </c:pt>
                <c:pt idx="197">
                  <c:v>6.52</c:v>
                </c:pt>
                <c:pt idx="198">
                  <c:v>6.2</c:v>
                </c:pt>
                <c:pt idx="199">
                  <c:v>6</c:v>
                </c:pt>
                <c:pt idx="200">
                  <c:v>5.84</c:v>
                </c:pt>
                <c:pt idx="201">
                  <c:v>5.5</c:v>
                </c:pt>
                <c:pt idx="202">
                  <c:v>5.29</c:v>
                </c:pt>
                <c:pt idx="203">
                  <c:v>4.8899999999999997</c:v>
                </c:pt>
                <c:pt idx="204">
                  <c:v>5.29</c:v>
                </c:pt>
                <c:pt idx="205">
                  <c:v>5.47</c:v>
                </c:pt>
                <c:pt idx="206">
                  <c:v>5.5</c:v>
                </c:pt>
                <c:pt idx="207">
                  <c:v>5.44</c:v>
                </c:pt>
                <c:pt idx="208">
                  <c:v>5.84</c:v>
                </c:pt>
                <c:pt idx="209">
                  <c:v>5.8</c:v>
                </c:pt>
                <c:pt idx="210">
                  <c:v>5.94</c:v>
                </c:pt>
                <c:pt idx="211">
                  <c:v>6.37</c:v>
                </c:pt>
                <c:pt idx="212">
                  <c:v>6.53</c:v>
                </c:pt>
                <c:pt idx="213">
                  <c:v>6.97</c:v>
                </c:pt>
                <c:pt idx="214">
                  <c:v>6.95</c:v>
                </c:pt>
                <c:pt idx="215">
                  <c:v>6.96</c:v>
                </c:pt>
                <c:pt idx="216">
                  <c:v>7.28</c:v>
                </c:pt>
                <c:pt idx="217">
                  <c:v>7.34</c:v>
                </c:pt>
                <c:pt idx="218">
                  <c:v>7.31</c:v>
                </c:pt>
                <c:pt idx="219">
                  <c:v>7.45</c:v>
                </c:pt>
                <c:pt idx="220">
                  <c:v>7.82</c:v>
                </c:pt>
                <c:pt idx="221">
                  <c:v>8.09</c:v>
                </c:pt>
                <c:pt idx="222">
                  <c:v>8.39</c:v>
                </c:pt>
                <c:pt idx="223">
                  <c:v>8.31</c:v>
                </c:pt>
                <c:pt idx="224">
                  <c:v>8.64</c:v>
                </c:pt>
                <c:pt idx="225">
                  <c:v>9.14</c:v>
                </c:pt>
                <c:pt idx="226">
                  <c:v>10.01</c:v>
                </c:pt>
                <c:pt idx="227">
                  <c:v>10.3</c:v>
                </c:pt>
                <c:pt idx="228">
                  <c:v>10.41</c:v>
                </c:pt>
                <c:pt idx="229">
                  <c:v>10.24</c:v>
                </c:pt>
                <c:pt idx="230">
                  <c:v>10.25</c:v>
                </c:pt>
                <c:pt idx="231">
                  <c:v>10.119999999999999</c:v>
                </c:pt>
                <c:pt idx="232">
                  <c:v>10.119999999999999</c:v>
                </c:pt>
                <c:pt idx="233">
                  <c:v>9.57</c:v>
                </c:pt>
                <c:pt idx="234">
                  <c:v>9.64</c:v>
                </c:pt>
                <c:pt idx="235">
                  <c:v>9.98</c:v>
                </c:pt>
                <c:pt idx="236">
                  <c:v>10.84</c:v>
                </c:pt>
                <c:pt idx="237">
                  <c:v>12.44</c:v>
                </c:pt>
                <c:pt idx="238">
                  <c:v>12.39</c:v>
                </c:pt>
                <c:pt idx="239">
                  <c:v>11.98</c:v>
                </c:pt>
                <c:pt idx="240">
                  <c:v>12.06</c:v>
                </c:pt>
                <c:pt idx="241">
                  <c:v>13.92</c:v>
                </c:pt>
                <c:pt idx="242">
                  <c:v>15.82</c:v>
                </c:pt>
                <c:pt idx="243">
                  <c:v>13.3</c:v>
                </c:pt>
                <c:pt idx="244">
                  <c:v>9.39</c:v>
                </c:pt>
                <c:pt idx="245">
                  <c:v>8.16</c:v>
                </c:pt>
                <c:pt idx="246">
                  <c:v>8.65</c:v>
                </c:pt>
                <c:pt idx="247">
                  <c:v>10.24</c:v>
                </c:pt>
                <c:pt idx="248">
                  <c:v>11.52</c:v>
                </c:pt>
                <c:pt idx="249">
                  <c:v>12.49</c:v>
                </c:pt>
                <c:pt idx="250">
                  <c:v>14.15</c:v>
                </c:pt>
                <c:pt idx="251">
                  <c:v>14.88</c:v>
                </c:pt>
                <c:pt idx="252">
                  <c:v>14.08</c:v>
                </c:pt>
                <c:pt idx="253">
                  <c:v>14.57</c:v>
                </c:pt>
                <c:pt idx="254">
                  <c:v>13.71</c:v>
                </c:pt>
                <c:pt idx="255">
                  <c:v>14.32</c:v>
                </c:pt>
                <c:pt idx="256">
                  <c:v>16.2</c:v>
                </c:pt>
                <c:pt idx="257">
                  <c:v>14.86</c:v>
                </c:pt>
                <c:pt idx="258">
                  <c:v>15.72</c:v>
                </c:pt>
                <c:pt idx="259">
                  <c:v>16.72</c:v>
                </c:pt>
                <c:pt idx="260">
                  <c:v>16.52</c:v>
                </c:pt>
                <c:pt idx="261">
                  <c:v>15.38</c:v>
                </c:pt>
                <c:pt idx="262">
                  <c:v>12.41</c:v>
                </c:pt>
                <c:pt idx="263">
                  <c:v>12.85</c:v>
                </c:pt>
                <c:pt idx="264">
                  <c:v>14.32</c:v>
                </c:pt>
                <c:pt idx="265">
                  <c:v>14.73</c:v>
                </c:pt>
                <c:pt idx="266">
                  <c:v>13.95</c:v>
                </c:pt>
                <c:pt idx="267">
                  <c:v>13.98</c:v>
                </c:pt>
                <c:pt idx="268">
                  <c:v>13.34</c:v>
                </c:pt>
                <c:pt idx="269">
                  <c:v>14.07</c:v>
                </c:pt>
                <c:pt idx="270">
                  <c:v>13.24</c:v>
                </c:pt>
                <c:pt idx="271">
                  <c:v>11.43</c:v>
                </c:pt>
                <c:pt idx="272">
                  <c:v>10.85</c:v>
                </c:pt>
                <c:pt idx="273">
                  <c:v>9.32</c:v>
                </c:pt>
                <c:pt idx="274">
                  <c:v>9.16</c:v>
                </c:pt>
                <c:pt idx="275">
                  <c:v>8.91</c:v>
                </c:pt>
                <c:pt idx="276">
                  <c:v>8.6199999999999992</c:v>
                </c:pt>
                <c:pt idx="277">
                  <c:v>8.92</c:v>
                </c:pt>
                <c:pt idx="278">
                  <c:v>9.0399999999999991</c:v>
                </c:pt>
                <c:pt idx="279">
                  <c:v>8.98</c:v>
                </c:pt>
                <c:pt idx="280">
                  <c:v>8.9</c:v>
                </c:pt>
                <c:pt idx="281">
                  <c:v>9.66</c:v>
                </c:pt>
                <c:pt idx="282">
                  <c:v>10.199999999999999</c:v>
                </c:pt>
                <c:pt idx="283">
                  <c:v>10.53</c:v>
                </c:pt>
                <c:pt idx="284">
                  <c:v>10.16</c:v>
                </c:pt>
                <c:pt idx="285">
                  <c:v>9.81</c:v>
                </c:pt>
                <c:pt idx="286">
                  <c:v>9.94</c:v>
                </c:pt>
                <c:pt idx="287">
                  <c:v>10.11</c:v>
                </c:pt>
                <c:pt idx="288">
                  <c:v>9.9</c:v>
                </c:pt>
                <c:pt idx="289">
                  <c:v>10.039999999999999</c:v>
                </c:pt>
                <c:pt idx="290">
                  <c:v>10.59</c:v>
                </c:pt>
                <c:pt idx="291">
                  <c:v>10.9</c:v>
                </c:pt>
                <c:pt idx="292">
                  <c:v>11.66</c:v>
                </c:pt>
                <c:pt idx="293">
                  <c:v>12.08</c:v>
                </c:pt>
                <c:pt idx="294">
                  <c:v>12.03</c:v>
                </c:pt>
                <c:pt idx="295">
                  <c:v>11.82</c:v>
                </c:pt>
                <c:pt idx="296">
                  <c:v>11.58</c:v>
                </c:pt>
                <c:pt idx="297">
                  <c:v>10.9</c:v>
                </c:pt>
                <c:pt idx="298">
                  <c:v>9.82</c:v>
                </c:pt>
                <c:pt idx="299">
                  <c:v>9.33</c:v>
                </c:pt>
                <c:pt idx="300">
                  <c:v>9.02</c:v>
                </c:pt>
                <c:pt idx="301">
                  <c:v>9.2899999999999991</c:v>
                </c:pt>
                <c:pt idx="302">
                  <c:v>9.86</c:v>
                </c:pt>
                <c:pt idx="303">
                  <c:v>9.14</c:v>
                </c:pt>
                <c:pt idx="304">
                  <c:v>8.4600000000000009</c:v>
                </c:pt>
                <c:pt idx="305">
                  <c:v>7.8</c:v>
                </c:pt>
                <c:pt idx="306">
                  <c:v>7.86</c:v>
                </c:pt>
                <c:pt idx="307">
                  <c:v>8.0500000000000007</c:v>
                </c:pt>
                <c:pt idx="308">
                  <c:v>8.07</c:v>
                </c:pt>
                <c:pt idx="309">
                  <c:v>8.01</c:v>
                </c:pt>
                <c:pt idx="310">
                  <c:v>7.88</c:v>
                </c:pt>
                <c:pt idx="311">
                  <c:v>7.67</c:v>
                </c:pt>
                <c:pt idx="312">
                  <c:v>7.73</c:v>
                </c:pt>
                <c:pt idx="313">
                  <c:v>7.61</c:v>
                </c:pt>
                <c:pt idx="314">
                  <c:v>7.03</c:v>
                </c:pt>
                <c:pt idx="315">
                  <c:v>6.44</c:v>
                </c:pt>
                <c:pt idx="316">
                  <c:v>6.65</c:v>
                </c:pt>
                <c:pt idx="317">
                  <c:v>6.73</c:v>
                </c:pt>
                <c:pt idx="318">
                  <c:v>6.27</c:v>
                </c:pt>
                <c:pt idx="319">
                  <c:v>5.93</c:v>
                </c:pt>
                <c:pt idx="320">
                  <c:v>5.77</c:v>
                </c:pt>
                <c:pt idx="321">
                  <c:v>5.72</c:v>
                </c:pt>
                <c:pt idx="322">
                  <c:v>5.8</c:v>
                </c:pt>
                <c:pt idx="323">
                  <c:v>5.87</c:v>
                </c:pt>
                <c:pt idx="324">
                  <c:v>5.78</c:v>
                </c:pt>
                <c:pt idx="325">
                  <c:v>5.96</c:v>
                </c:pt>
                <c:pt idx="326">
                  <c:v>6.03</c:v>
                </c:pt>
                <c:pt idx="327">
                  <c:v>6.5</c:v>
                </c:pt>
                <c:pt idx="328">
                  <c:v>7</c:v>
                </c:pt>
                <c:pt idx="329">
                  <c:v>6.8</c:v>
                </c:pt>
                <c:pt idx="330">
                  <c:v>6.68</c:v>
                </c:pt>
                <c:pt idx="331">
                  <c:v>7.03</c:v>
                </c:pt>
                <c:pt idx="332">
                  <c:v>7.67</c:v>
                </c:pt>
                <c:pt idx="333">
                  <c:v>7.59</c:v>
                </c:pt>
                <c:pt idx="334">
                  <c:v>6.96</c:v>
                </c:pt>
                <c:pt idx="335">
                  <c:v>7.17</c:v>
                </c:pt>
                <c:pt idx="336">
                  <c:v>6.99</c:v>
                </c:pt>
                <c:pt idx="337">
                  <c:v>6.64</c:v>
                </c:pt>
                <c:pt idx="338">
                  <c:v>6.71</c:v>
                </c:pt>
                <c:pt idx="339">
                  <c:v>7.01</c:v>
                </c:pt>
                <c:pt idx="340">
                  <c:v>7.4</c:v>
                </c:pt>
                <c:pt idx="341">
                  <c:v>7.49</c:v>
                </c:pt>
                <c:pt idx="342">
                  <c:v>7.75</c:v>
                </c:pt>
                <c:pt idx="343">
                  <c:v>8.17</c:v>
                </c:pt>
                <c:pt idx="344">
                  <c:v>8.09</c:v>
                </c:pt>
                <c:pt idx="345">
                  <c:v>8.11</c:v>
                </c:pt>
                <c:pt idx="346">
                  <c:v>8.48</c:v>
                </c:pt>
                <c:pt idx="347">
                  <c:v>8.99</c:v>
                </c:pt>
                <c:pt idx="348">
                  <c:v>9.0500000000000007</c:v>
                </c:pt>
                <c:pt idx="349">
                  <c:v>9.25</c:v>
                </c:pt>
                <c:pt idx="350">
                  <c:v>9.57</c:v>
                </c:pt>
                <c:pt idx="351">
                  <c:v>9.36</c:v>
                </c:pt>
                <c:pt idx="352">
                  <c:v>8.98</c:v>
                </c:pt>
                <c:pt idx="353">
                  <c:v>8.44</c:v>
                </c:pt>
                <c:pt idx="354">
                  <c:v>7.89</c:v>
                </c:pt>
                <c:pt idx="355">
                  <c:v>8.18</c:v>
                </c:pt>
                <c:pt idx="356">
                  <c:v>8.2200000000000006</c:v>
                </c:pt>
                <c:pt idx="357">
                  <c:v>7.99</c:v>
                </c:pt>
                <c:pt idx="358">
                  <c:v>7.77</c:v>
                </c:pt>
                <c:pt idx="359">
                  <c:v>7.72</c:v>
                </c:pt>
                <c:pt idx="360">
                  <c:v>7.92</c:v>
                </c:pt>
                <c:pt idx="361">
                  <c:v>8.11</c:v>
                </c:pt>
                <c:pt idx="362">
                  <c:v>8.35</c:v>
                </c:pt>
                <c:pt idx="363">
                  <c:v>8.4</c:v>
                </c:pt>
                <c:pt idx="364">
                  <c:v>8.32</c:v>
                </c:pt>
                <c:pt idx="365">
                  <c:v>8.1</c:v>
                </c:pt>
                <c:pt idx="366">
                  <c:v>7.94</c:v>
                </c:pt>
                <c:pt idx="367">
                  <c:v>7.78</c:v>
                </c:pt>
                <c:pt idx="368">
                  <c:v>7.76</c:v>
                </c:pt>
                <c:pt idx="369">
                  <c:v>7.55</c:v>
                </c:pt>
                <c:pt idx="370">
                  <c:v>7.31</c:v>
                </c:pt>
                <c:pt idx="371">
                  <c:v>7.05</c:v>
                </c:pt>
                <c:pt idx="372">
                  <c:v>6.64</c:v>
                </c:pt>
                <c:pt idx="373">
                  <c:v>6.27</c:v>
                </c:pt>
                <c:pt idx="374">
                  <c:v>6.4</c:v>
                </c:pt>
                <c:pt idx="375">
                  <c:v>6.24</c:v>
                </c:pt>
                <c:pt idx="376">
                  <c:v>6.13</c:v>
                </c:pt>
                <c:pt idx="377">
                  <c:v>6.36</c:v>
                </c:pt>
                <c:pt idx="378">
                  <c:v>6.31</c:v>
                </c:pt>
                <c:pt idx="379">
                  <c:v>5.78</c:v>
                </c:pt>
                <c:pt idx="380">
                  <c:v>5.57</c:v>
                </c:pt>
                <c:pt idx="381">
                  <c:v>5.33</c:v>
                </c:pt>
                <c:pt idx="382">
                  <c:v>4.8899999999999997</c:v>
                </c:pt>
                <c:pt idx="383">
                  <c:v>4.38</c:v>
                </c:pt>
                <c:pt idx="384">
                  <c:v>4.1500000000000004</c:v>
                </c:pt>
                <c:pt idx="385">
                  <c:v>4.29</c:v>
                </c:pt>
                <c:pt idx="386">
                  <c:v>4.63</c:v>
                </c:pt>
                <c:pt idx="387">
                  <c:v>4.3</c:v>
                </c:pt>
                <c:pt idx="388">
                  <c:v>4.1900000000000004</c:v>
                </c:pt>
                <c:pt idx="389">
                  <c:v>4.17</c:v>
                </c:pt>
                <c:pt idx="390">
                  <c:v>3.6</c:v>
                </c:pt>
                <c:pt idx="391">
                  <c:v>3.47</c:v>
                </c:pt>
                <c:pt idx="392">
                  <c:v>3.18</c:v>
                </c:pt>
                <c:pt idx="393">
                  <c:v>3.3</c:v>
                </c:pt>
                <c:pt idx="394">
                  <c:v>3.68</c:v>
                </c:pt>
                <c:pt idx="395">
                  <c:v>3.71</c:v>
                </c:pt>
                <c:pt idx="396">
                  <c:v>3.5</c:v>
                </c:pt>
                <c:pt idx="397">
                  <c:v>3.39</c:v>
                </c:pt>
                <c:pt idx="398">
                  <c:v>3.33</c:v>
                </c:pt>
                <c:pt idx="399">
                  <c:v>3.24</c:v>
                </c:pt>
                <c:pt idx="400">
                  <c:v>3.36</c:v>
                </c:pt>
                <c:pt idx="401">
                  <c:v>3.54</c:v>
                </c:pt>
                <c:pt idx="402">
                  <c:v>3.47</c:v>
                </c:pt>
                <c:pt idx="403">
                  <c:v>3.44</c:v>
                </c:pt>
                <c:pt idx="404">
                  <c:v>3.36</c:v>
                </c:pt>
                <c:pt idx="405">
                  <c:v>3.39</c:v>
                </c:pt>
                <c:pt idx="406">
                  <c:v>3.58</c:v>
                </c:pt>
                <c:pt idx="407">
                  <c:v>3.61</c:v>
                </c:pt>
                <c:pt idx="408">
                  <c:v>3.54</c:v>
                </c:pt>
                <c:pt idx="409">
                  <c:v>3.87</c:v>
                </c:pt>
                <c:pt idx="410">
                  <c:v>4.32</c:v>
                </c:pt>
                <c:pt idx="411">
                  <c:v>4.82</c:v>
                </c:pt>
                <c:pt idx="412">
                  <c:v>5.31</c:v>
                </c:pt>
                <c:pt idx="413">
                  <c:v>5.27</c:v>
                </c:pt>
                <c:pt idx="414">
                  <c:v>5.48</c:v>
                </c:pt>
                <c:pt idx="415">
                  <c:v>5.56</c:v>
                </c:pt>
                <c:pt idx="416">
                  <c:v>5.76</c:v>
                </c:pt>
                <c:pt idx="417">
                  <c:v>6.11</c:v>
                </c:pt>
                <c:pt idx="418">
                  <c:v>6.54</c:v>
                </c:pt>
                <c:pt idx="419">
                  <c:v>7.14</c:v>
                </c:pt>
                <c:pt idx="420">
                  <c:v>7.05</c:v>
                </c:pt>
                <c:pt idx="421">
                  <c:v>6.7</c:v>
                </c:pt>
                <c:pt idx="422">
                  <c:v>6.43</c:v>
                </c:pt>
                <c:pt idx="423">
                  <c:v>6.27</c:v>
                </c:pt>
                <c:pt idx="424">
                  <c:v>6</c:v>
                </c:pt>
                <c:pt idx="425">
                  <c:v>5.64</c:v>
                </c:pt>
                <c:pt idx="426">
                  <c:v>5.59</c:v>
                </c:pt>
                <c:pt idx="427">
                  <c:v>5.75</c:v>
                </c:pt>
                <c:pt idx="428">
                  <c:v>5.62</c:v>
                </c:pt>
                <c:pt idx="429">
                  <c:v>5.59</c:v>
                </c:pt>
                <c:pt idx="430">
                  <c:v>5.43</c:v>
                </c:pt>
                <c:pt idx="431">
                  <c:v>5.31</c:v>
                </c:pt>
                <c:pt idx="432">
                  <c:v>5.09</c:v>
                </c:pt>
                <c:pt idx="433">
                  <c:v>4.9400000000000004</c:v>
                </c:pt>
                <c:pt idx="434">
                  <c:v>5.34</c:v>
                </c:pt>
                <c:pt idx="435">
                  <c:v>5.54</c:v>
                </c:pt>
                <c:pt idx="436">
                  <c:v>5.64</c:v>
                </c:pt>
                <c:pt idx="437">
                  <c:v>5.81</c:v>
                </c:pt>
                <c:pt idx="438">
                  <c:v>5.85</c:v>
                </c:pt>
                <c:pt idx="439">
                  <c:v>5.67</c:v>
                </c:pt>
                <c:pt idx="440">
                  <c:v>5.83</c:v>
                </c:pt>
                <c:pt idx="441">
                  <c:v>5.55</c:v>
                </c:pt>
                <c:pt idx="442">
                  <c:v>5.42</c:v>
                </c:pt>
                <c:pt idx="443">
                  <c:v>5.47</c:v>
                </c:pt>
                <c:pt idx="444">
                  <c:v>5.61</c:v>
                </c:pt>
                <c:pt idx="445">
                  <c:v>5.53</c:v>
                </c:pt>
                <c:pt idx="446">
                  <c:v>5.8</c:v>
                </c:pt>
                <c:pt idx="447">
                  <c:v>5.99</c:v>
                </c:pt>
                <c:pt idx="448">
                  <c:v>5.87</c:v>
                </c:pt>
                <c:pt idx="449">
                  <c:v>5.69</c:v>
                </c:pt>
                <c:pt idx="450">
                  <c:v>5.54</c:v>
                </c:pt>
                <c:pt idx="451">
                  <c:v>5.56</c:v>
                </c:pt>
                <c:pt idx="452">
                  <c:v>5.52</c:v>
                </c:pt>
                <c:pt idx="453">
                  <c:v>5.46</c:v>
                </c:pt>
                <c:pt idx="454">
                  <c:v>5.46</c:v>
                </c:pt>
                <c:pt idx="455">
                  <c:v>5.53</c:v>
                </c:pt>
                <c:pt idx="456">
                  <c:v>5.24</c:v>
                </c:pt>
                <c:pt idx="457">
                  <c:v>5.31</c:v>
                </c:pt>
                <c:pt idx="458">
                  <c:v>5.39</c:v>
                </c:pt>
                <c:pt idx="459">
                  <c:v>5.38</c:v>
                </c:pt>
                <c:pt idx="460">
                  <c:v>5.44</c:v>
                </c:pt>
                <c:pt idx="461">
                  <c:v>5.41</c:v>
                </c:pt>
                <c:pt idx="462">
                  <c:v>5.36</c:v>
                </c:pt>
                <c:pt idx="463">
                  <c:v>5.21</c:v>
                </c:pt>
                <c:pt idx="464">
                  <c:v>4.71</c:v>
                </c:pt>
                <c:pt idx="465">
                  <c:v>4.12</c:v>
                </c:pt>
                <c:pt idx="466">
                  <c:v>4.53</c:v>
                </c:pt>
                <c:pt idx="467">
                  <c:v>4.5199999999999996</c:v>
                </c:pt>
                <c:pt idx="468">
                  <c:v>4.51</c:v>
                </c:pt>
                <c:pt idx="469">
                  <c:v>4.7</c:v>
                </c:pt>
                <c:pt idx="470">
                  <c:v>4.78</c:v>
                </c:pt>
                <c:pt idx="471">
                  <c:v>4.6900000000000004</c:v>
                </c:pt>
                <c:pt idx="472">
                  <c:v>4.8499999999999996</c:v>
                </c:pt>
                <c:pt idx="473">
                  <c:v>5.0999999999999996</c:v>
                </c:pt>
                <c:pt idx="474">
                  <c:v>5.03</c:v>
                </c:pt>
                <c:pt idx="475">
                  <c:v>5.2</c:v>
                </c:pt>
                <c:pt idx="476">
                  <c:v>5.25</c:v>
                </c:pt>
                <c:pt idx="477">
                  <c:v>5.43</c:v>
                </c:pt>
                <c:pt idx="478">
                  <c:v>5.55</c:v>
                </c:pt>
                <c:pt idx="479">
                  <c:v>5.84</c:v>
                </c:pt>
                <c:pt idx="480">
                  <c:v>6.12</c:v>
                </c:pt>
                <c:pt idx="481">
                  <c:v>6.22</c:v>
                </c:pt>
                <c:pt idx="482">
                  <c:v>6.22</c:v>
                </c:pt>
                <c:pt idx="483">
                  <c:v>6.15</c:v>
                </c:pt>
                <c:pt idx="484">
                  <c:v>6.33</c:v>
                </c:pt>
                <c:pt idx="485">
                  <c:v>6.17</c:v>
                </c:pt>
                <c:pt idx="486">
                  <c:v>6.08</c:v>
                </c:pt>
                <c:pt idx="487">
                  <c:v>6.18</c:v>
                </c:pt>
                <c:pt idx="488">
                  <c:v>6.13</c:v>
                </c:pt>
                <c:pt idx="489">
                  <c:v>6.01</c:v>
                </c:pt>
                <c:pt idx="490">
                  <c:v>6.09</c:v>
                </c:pt>
                <c:pt idx="491">
                  <c:v>5.6</c:v>
                </c:pt>
                <c:pt idx="492">
                  <c:v>4.8099999999999996</c:v>
                </c:pt>
                <c:pt idx="493">
                  <c:v>4.68</c:v>
                </c:pt>
                <c:pt idx="494">
                  <c:v>4.3</c:v>
                </c:pt>
                <c:pt idx="495">
                  <c:v>3.98</c:v>
                </c:pt>
                <c:pt idx="496">
                  <c:v>3.78</c:v>
                </c:pt>
                <c:pt idx="497">
                  <c:v>3.58</c:v>
                </c:pt>
                <c:pt idx="498">
                  <c:v>3.62</c:v>
                </c:pt>
                <c:pt idx="499">
                  <c:v>3.47</c:v>
                </c:pt>
                <c:pt idx="500">
                  <c:v>2.82</c:v>
                </c:pt>
                <c:pt idx="501">
                  <c:v>2.33</c:v>
                </c:pt>
                <c:pt idx="502">
                  <c:v>2.1800000000000002</c:v>
                </c:pt>
                <c:pt idx="503">
                  <c:v>2.2200000000000002</c:v>
                </c:pt>
                <c:pt idx="504">
                  <c:v>2.16</c:v>
                </c:pt>
                <c:pt idx="505">
                  <c:v>2.23</c:v>
                </c:pt>
                <c:pt idx="506">
                  <c:v>2.57</c:v>
                </c:pt>
                <c:pt idx="507">
                  <c:v>2.48</c:v>
                </c:pt>
                <c:pt idx="508">
                  <c:v>2.35</c:v>
                </c:pt>
                <c:pt idx="509">
                  <c:v>2.2000000000000002</c:v>
                </c:pt>
                <c:pt idx="510">
                  <c:v>1.96</c:v>
                </c:pt>
                <c:pt idx="511">
                  <c:v>1.76</c:v>
                </c:pt>
                <c:pt idx="512">
                  <c:v>1.72</c:v>
                </c:pt>
                <c:pt idx="513">
                  <c:v>1.65</c:v>
                </c:pt>
                <c:pt idx="514">
                  <c:v>1.49</c:v>
                </c:pt>
                <c:pt idx="515">
                  <c:v>1.45</c:v>
                </c:pt>
                <c:pt idx="516">
                  <c:v>1.36</c:v>
                </c:pt>
                <c:pt idx="517">
                  <c:v>1.3</c:v>
                </c:pt>
                <c:pt idx="518">
                  <c:v>1.24</c:v>
                </c:pt>
                <c:pt idx="519">
                  <c:v>1.27</c:v>
                </c:pt>
                <c:pt idx="520">
                  <c:v>1.18</c:v>
                </c:pt>
                <c:pt idx="521">
                  <c:v>1.01</c:v>
                </c:pt>
                <c:pt idx="522">
                  <c:v>1.1200000000000001</c:v>
                </c:pt>
                <c:pt idx="523">
                  <c:v>1.31</c:v>
                </c:pt>
                <c:pt idx="524">
                  <c:v>1.24</c:v>
                </c:pt>
                <c:pt idx="525">
                  <c:v>1.25</c:v>
                </c:pt>
                <c:pt idx="526">
                  <c:v>1.34</c:v>
                </c:pt>
                <c:pt idx="527">
                  <c:v>1.31</c:v>
                </c:pt>
                <c:pt idx="528">
                  <c:v>1.24</c:v>
                </c:pt>
                <c:pt idx="529">
                  <c:v>1.24</c:v>
                </c:pt>
                <c:pt idx="530">
                  <c:v>1.19</c:v>
                </c:pt>
                <c:pt idx="531">
                  <c:v>1.43</c:v>
                </c:pt>
                <c:pt idx="532">
                  <c:v>1.78</c:v>
                </c:pt>
                <c:pt idx="533">
                  <c:v>2.12</c:v>
                </c:pt>
                <c:pt idx="534">
                  <c:v>2.1</c:v>
                </c:pt>
                <c:pt idx="535">
                  <c:v>2.02</c:v>
                </c:pt>
                <c:pt idx="536">
                  <c:v>2.12</c:v>
                </c:pt>
                <c:pt idx="537">
                  <c:v>2.23</c:v>
                </c:pt>
                <c:pt idx="538">
                  <c:v>2.5</c:v>
                </c:pt>
                <c:pt idx="539">
                  <c:v>2.67</c:v>
                </c:pt>
                <c:pt idx="540">
                  <c:v>2.86</c:v>
                </c:pt>
                <c:pt idx="541">
                  <c:v>3.03</c:v>
                </c:pt>
                <c:pt idx="542">
                  <c:v>3.3</c:v>
                </c:pt>
                <c:pt idx="543">
                  <c:v>3.32</c:v>
                </c:pt>
                <c:pt idx="544">
                  <c:v>3.33</c:v>
                </c:pt>
                <c:pt idx="545">
                  <c:v>3.36</c:v>
                </c:pt>
                <c:pt idx="546">
                  <c:v>3.64</c:v>
                </c:pt>
                <c:pt idx="547">
                  <c:v>3.87</c:v>
                </c:pt>
                <c:pt idx="548">
                  <c:v>3.85</c:v>
                </c:pt>
                <c:pt idx="549">
                  <c:v>4.18</c:v>
                </c:pt>
                <c:pt idx="550">
                  <c:v>4.33</c:v>
                </c:pt>
                <c:pt idx="551">
                  <c:v>4.3499999999999996</c:v>
                </c:pt>
                <c:pt idx="552">
                  <c:v>4.45</c:v>
                </c:pt>
                <c:pt idx="553">
                  <c:v>4.68</c:v>
                </c:pt>
                <c:pt idx="554">
                  <c:v>4.7699999999999996</c:v>
                </c:pt>
                <c:pt idx="555">
                  <c:v>4.9000000000000004</c:v>
                </c:pt>
                <c:pt idx="556">
                  <c:v>5</c:v>
                </c:pt>
                <c:pt idx="557">
                  <c:v>5.16</c:v>
                </c:pt>
                <c:pt idx="558">
                  <c:v>5.22</c:v>
                </c:pt>
                <c:pt idx="559">
                  <c:v>5.08</c:v>
                </c:pt>
                <c:pt idx="560">
                  <c:v>4.97</c:v>
                </c:pt>
                <c:pt idx="561">
                  <c:v>5.01</c:v>
                </c:pt>
                <c:pt idx="562">
                  <c:v>5.01</c:v>
                </c:pt>
                <c:pt idx="563">
                  <c:v>4.9400000000000004</c:v>
                </c:pt>
                <c:pt idx="564">
                  <c:v>5.0599999999999996</c:v>
                </c:pt>
                <c:pt idx="565">
                  <c:v>5.05</c:v>
                </c:pt>
                <c:pt idx="566">
                  <c:v>4.92</c:v>
                </c:pt>
                <c:pt idx="567">
                  <c:v>4.93</c:v>
                </c:pt>
                <c:pt idx="568">
                  <c:v>4.91</c:v>
                </c:pt>
                <c:pt idx="569">
                  <c:v>4.96</c:v>
                </c:pt>
                <c:pt idx="570">
                  <c:v>4.96</c:v>
                </c:pt>
                <c:pt idx="571">
                  <c:v>4.47</c:v>
                </c:pt>
                <c:pt idx="572">
                  <c:v>4.1399999999999997</c:v>
                </c:pt>
                <c:pt idx="573">
                  <c:v>4.0999999999999996</c:v>
                </c:pt>
                <c:pt idx="574">
                  <c:v>3.5</c:v>
                </c:pt>
                <c:pt idx="575">
                  <c:v>3.26</c:v>
                </c:pt>
                <c:pt idx="576">
                  <c:v>2.71</c:v>
                </c:pt>
                <c:pt idx="577">
                  <c:v>2.0499999999999998</c:v>
                </c:pt>
                <c:pt idx="578">
                  <c:v>1.54</c:v>
                </c:pt>
                <c:pt idx="579">
                  <c:v>1.74</c:v>
                </c:pt>
                <c:pt idx="580">
                  <c:v>2.06</c:v>
                </c:pt>
                <c:pt idx="581">
                  <c:v>2.42</c:v>
                </c:pt>
                <c:pt idx="582">
                  <c:v>2.2799999999999998</c:v>
                </c:pt>
                <c:pt idx="583">
                  <c:v>2.1800000000000002</c:v>
                </c:pt>
                <c:pt idx="584">
                  <c:v>1.91</c:v>
                </c:pt>
                <c:pt idx="585">
                  <c:v>1.42</c:v>
                </c:pt>
                <c:pt idx="586">
                  <c:v>1.07</c:v>
                </c:pt>
                <c:pt idx="587">
                  <c:v>0.49</c:v>
                </c:pt>
                <c:pt idx="588">
                  <c:v>0.44</c:v>
                </c:pt>
                <c:pt idx="589">
                  <c:v>0.62</c:v>
                </c:pt>
                <c:pt idx="590">
                  <c:v>0.64</c:v>
                </c:pt>
                <c:pt idx="591">
                  <c:v>0.55000000000000004</c:v>
                </c:pt>
                <c:pt idx="592">
                  <c:v>0.5</c:v>
                </c:pt>
                <c:pt idx="593">
                  <c:v>0.51</c:v>
                </c:pt>
                <c:pt idx="594">
                  <c:v>0.48</c:v>
                </c:pt>
                <c:pt idx="595">
                  <c:v>0.46</c:v>
                </c:pt>
                <c:pt idx="596">
                  <c:v>0.4</c:v>
                </c:pt>
                <c:pt idx="597">
                  <c:v>0.37</c:v>
                </c:pt>
                <c:pt idx="598">
                  <c:v>0.31</c:v>
                </c:pt>
                <c:pt idx="599">
                  <c:v>0.37</c:v>
                </c:pt>
                <c:pt idx="600">
                  <c:v>0.35</c:v>
                </c:pt>
                <c:pt idx="601">
                  <c:v>0.35</c:v>
                </c:pt>
                <c:pt idx="602">
                  <c:v>0.4</c:v>
                </c:pt>
                <c:pt idx="603">
                  <c:v>0.45</c:v>
                </c:pt>
                <c:pt idx="604">
                  <c:v>0.37</c:v>
                </c:pt>
                <c:pt idx="605">
                  <c:v>0.32</c:v>
                </c:pt>
                <c:pt idx="606">
                  <c:v>0.28999999999999998</c:v>
                </c:pt>
                <c:pt idx="607">
                  <c:v>0.26</c:v>
                </c:pt>
                <c:pt idx="608">
                  <c:v>0.26</c:v>
                </c:pt>
                <c:pt idx="609">
                  <c:v>0.23</c:v>
                </c:pt>
                <c:pt idx="610">
                  <c:v>0.25</c:v>
                </c:pt>
                <c:pt idx="611">
                  <c:v>0.28999999999999998</c:v>
                </c:pt>
                <c:pt idx="612">
                  <c:v>0.27</c:v>
                </c:pt>
                <c:pt idx="613">
                  <c:v>0.28999999999999998</c:v>
                </c:pt>
                <c:pt idx="614">
                  <c:v>0.26</c:v>
                </c:pt>
                <c:pt idx="615">
                  <c:v>0.25</c:v>
                </c:pt>
                <c:pt idx="616">
                  <c:v>0.19</c:v>
                </c:pt>
                <c:pt idx="617">
                  <c:v>0.18</c:v>
                </c:pt>
                <c:pt idx="618">
                  <c:v>0.19</c:v>
                </c:pt>
                <c:pt idx="619">
                  <c:v>0.11</c:v>
                </c:pt>
                <c:pt idx="620">
                  <c:v>0.1</c:v>
                </c:pt>
                <c:pt idx="621">
                  <c:v>0.11</c:v>
                </c:pt>
                <c:pt idx="622">
                  <c:v>0.11</c:v>
                </c:pt>
                <c:pt idx="623">
                  <c:v>0.12</c:v>
                </c:pt>
                <c:pt idx="624">
                  <c:v>0.12</c:v>
                </c:pt>
                <c:pt idx="625">
                  <c:v>0.16</c:v>
                </c:pt>
                <c:pt idx="626">
                  <c:v>0.19</c:v>
                </c:pt>
                <c:pt idx="627">
                  <c:v>0.18</c:v>
                </c:pt>
                <c:pt idx="628">
                  <c:v>0.19</c:v>
                </c:pt>
                <c:pt idx="629">
                  <c:v>0.19</c:v>
                </c:pt>
                <c:pt idx="630">
                  <c:v>0.19</c:v>
                </c:pt>
                <c:pt idx="631">
                  <c:v>0.18</c:v>
                </c:pt>
                <c:pt idx="632">
                  <c:v>0.18</c:v>
                </c:pt>
                <c:pt idx="633">
                  <c:v>0.18</c:v>
                </c:pt>
                <c:pt idx="634">
                  <c:v>0.18</c:v>
                </c:pt>
                <c:pt idx="635" formatCode="0.00">
                  <c:v>0.15</c:v>
                </c:pt>
                <c:pt idx="636" formatCode="0.00">
                  <c:v>0.14000000000000001</c:v>
                </c:pt>
                <c:pt idx="637" formatCode="0.00">
                  <c:v>0.16</c:v>
                </c:pt>
                <c:pt idx="638" formatCode="0.00">
                  <c:v>0.13</c:v>
                </c:pt>
                <c:pt idx="639" formatCode="0.00">
                  <c:v>0.11</c:v>
                </c:pt>
                <c:pt idx="640" formatCode="0.00">
                  <c:v>0.14000000000000001</c:v>
                </c:pt>
                <c:pt idx="641" formatCode="0.00">
                  <c:v>0.15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3'!$I$1</c:f>
              <c:strCache>
                <c:ptCount val="1"/>
                <c:pt idx="0">
                  <c:v>One-year T-bill minus anticipated inflation</c:v>
                </c:pt>
              </c:strCache>
            </c:strRef>
          </c:tx>
          <c:spPr>
            <a:ln w="25400">
              <a:solidFill>
                <a:srgbClr val="7F7F7F"/>
              </a:solidFill>
            </a:ln>
          </c:spPr>
          <c:marker>
            <c:symbol val="none"/>
          </c:marker>
          <c:cat>
            <c:numRef>
              <c:f>'Figure 3'!$K$2:$K$643</c:f>
              <c:numCache>
                <c:formatCode>General</c:formatCode>
                <c:ptCount val="642"/>
                <c:pt idx="0">
                  <c:v>1960</c:v>
                </c:pt>
                <c:pt idx="1">
                  <c:v>1960</c:v>
                </c:pt>
                <c:pt idx="2">
                  <c:v>1960</c:v>
                </c:pt>
                <c:pt idx="3">
                  <c:v>1960</c:v>
                </c:pt>
                <c:pt idx="4">
                  <c:v>1960</c:v>
                </c:pt>
                <c:pt idx="5">
                  <c:v>1960</c:v>
                </c:pt>
                <c:pt idx="6">
                  <c:v>1960</c:v>
                </c:pt>
                <c:pt idx="7">
                  <c:v>1960</c:v>
                </c:pt>
                <c:pt idx="8">
                  <c:v>1960</c:v>
                </c:pt>
                <c:pt idx="9">
                  <c:v>1960</c:v>
                </c:pt>
                <c:pt idx="10">
                  <c:v>1960</c:v>
                </c:pt>
                <c:pt idx="11">
                  <c:v>1960</c:v>
                </c:pt>
                <c:pt idx="12">
                  <c:v>1961</c:v>
                </c:pt>
                <c:pt idx="13">
                  <c:v>1961</c:v>
                </c:pt>
                <c:pt idx="14">
                  <c:v>1961</c:v>
                </c:pt>
                <c:pt idx="15">
                  <c:v>1961</c:v>
                </c:pt>
                <c:pt idx="16">
                  <c:v>1961</c:v>
                </c:pt>
                <c:pt idx="17">
                  <c:v>1961</c:v>
                </c:pt>
                <c:pt idx="18">
                  <c:v>1961</c:v>
                </c:pt>
                <c:pt idx="19">
                  <c:v>1961</c:v>
                </c:pt>
                <c:pt idx="20">
                  <c:v>1961</c:v>
                </c:pt>
                <c:pt idx="21">
                  <c:v>1961</c:v>
                </c:pt>
                <c:pt idx="22">
                  <c:v>1961</c:v>
                </c:pt>
                <c:pt idx="23">
                  <c:v>1961</c:v>
                </c:pt>
                <c:pt idx="24">
                  <c:v>1962</c:v>
                </c:pt>
                <c:pt idx="25">
                  <c:v>1962</c:v>
                </c:pt>
                <c:pt idx="26">
                  <c:v>1962</c:v>
                </c:pt>
                <c:pt idx="27">
                  <c:v>1962</c:v>
                </c:pt>
                <c:pt idx="28">
                  <c:v>1962</c:v>
                </c:pt>
                <c:pt idx="29">
                  <c:v>1962</c:v>
                </c:pt>
                <c:pt idx="30">
                  <c:v>1962</c:v>
                </c:pt>
                <c:pt idx="31">
                  <c:v>1962</c:v>
                </c:pt>
                <c:pt idx="32">
                  <c:v>1962</c:v>
                </c:pt>
                <c:pt idx="33">
                  <c:v>1962</c:v>
                </c:pt>
                <c:pt idx="34">
                  <c:v>1962</c:v>
                </c:pt>
                <c:pt idx="35">
                  <c:v>1962</c:v>
                </c:pt>
                <c:pt idx="36">
                  <c:v>1963</c:v>
                </c:pt>
                <c:pt idx="37">
                  <c:v>1963</c:v>
                </c:pt>
                <c:pt idx="38">
                  <c:v>1963</c:v>
                </c:pt>
                <c:pt idx="39">
                  <c:v>1963</c:v>
                </c:pt>
                <c:pt idx="40">
                  <c:v>1963</c:v>
                </c:pt>
                <c:pt idx="41">
                  <c:v>1963</c:v>
                </c:pt>
                <c:pt idx="42">
                  <c:v>1963</c:v>
                </c:pt>
                <c:pt idx="43">
                  <c:v>1963</c:v>
                </c:pt>
                <c:pt idx="44">
                  <c:v>1963</c:v>
                </c:pt>
                <c:pt idx="45">
                  <c:v>1963</c:v>
                </c:pt>
                <c:pt idx="46">
                  <c:v>1963</c:v>
                </c:pt>
                <c:pt idx="47">
                  <c:v>1963</c:v>
                </c:pt>
                <c:pt idx="48">
                  <c:v>1964</c:v>
                </c:pt>
                <c:pt idx="49">
                  <c:v>1964</c:v>
                </c:pt>
                <c:pt idx="50">
                  <c:v>1964</c:v>
                </c:pt>
                <c:pt idx="51">
                  <c:v>1964</c:v>
                </c:pt>
                <c:pt idx="52">
                  <c:v>1964</c:v>
                </c:pt>
                <c:pt idx="53">
                  <c:v>1964</c:v>
                </c:pt>
                <c:pt idx="54">
                  <c:v>1964</c:v>
                </c:pt>
                <c:pt idx="55">
                  <c:v>1964</c:v>
                </c:pt>
                <c:pt idx="56">
                  <c:v>1964</c:v>
                </c:pt>
                <c:pt idx="57">
                  <c:v>1964</c:v>
                </c:pt>
                <c:pt idx="58">
                  <c:v>1964</c:v>
                </c:pt>
                <c:pt idx="59">
                  <c:v>1964</c:v>
                </c:pt>
                <c:pt idx="60">
                  <c:v>1965</c:v>
                </c:pt>
                <c:pt idx="61">
                  <c:v>1965</c:v>
                </c:pt>
                <c:pt idx="62">
                  <c:v>1965</c:v>
                </c:pt>
                <c:pt idx="63">
                  <c:v>1965</c:v>
                </c:pt>
                <c:pt idx="64">
                  <c:v>1965</c:v>
                </c:pt>
                <c:pt idx="65">
                  <c:v>1965</c:v>
                </c:pt>
                <c:pt idx="66">
                  <c:v>1965</c:v>
                </c:pt>
                <c:pt idx="67">
                  <c:v>1965</c:v>
                </c:pt>
                <c:pt idx="68">
                  <c:v>1965</c:v>
                </c:pt>
                <c:pt idx="69">
                  <c:v>1965</c:v>
                </c:pt>
                <c:pt idx="70">
                  <c:v>1965</c:v>
                </c:pt>
                <c:pt idx="71">
                  <c:v>1965</c:v>
                </c:pt>
                <c:pt idx="72">
                  <c:v>1966</c:v>
                </c:pt>
                <c:pt idx="73">
                  <c:v>1966</c:v>
                </c:pt>
                <c:pt idx="74">
                  <c:v>1966</c:v>
                </c:pt>
                <c:pt idx="75">
                  <c:v>1966</c:v>
                </c:pt>
                <c:pt idx="76">
                  <c:v>1966</c:v>
                </c:pt>
                <c:pt idx="77">
                  <c:v>1966</c:v>
                </c:pt>
                <c:pt idx="78">
                  <c:v>1966</c:v>
                </c:pt>
                <c:pt idx="79">
                  <c:v>1966</c:v>
                </c:pt>
                <c:pt idx="80">
                  <c:v>1966</c:v>
                </c:pt>
                <c:pt idx="81">
                  <c:v>1966</c:v>
                </c:pt>
                <c:pt idx="82">
                  <c:v>1966</c:v>
                </c:pt>
                <c:pt idx="83">
                  <c:v>1966</c:v>
                </c:pt>
                <c:pt idx="84">
                  <c:v>1967</c:v>
                </c:pt>
                <c:pt idx="85">
                  <c:v>1967</c:v>
                </c:pt>
                <c:pt idx="86">
                  <c:v>1967</c:v>
                </c:pt>
                <c:pt idx="87">
                  <c:v>1967</c:v>
                </c:pt>
                <c:pt idx="88">
                  <c:v>1967</c:v>
                </c:pt>
                <c:pt idx="89">
                  <c:v>1967</c:v>
                </c:pt>
                <c:pt idx="90">
                  <c:v>1967</c:v>
                </c:pt>
                <c:pt idx="91">
                  <c:v>1967</c:v>
                </c:pt>
                <c:pt idx="92">
                  <c:v>1967</c:v>
                </c:pt>
                <c:pt idx="93">
                  <c:v>1967</c:v>
                </c:pt>
                <c:pt idx="94">
                  <c:v>1967</c:v>
                </c:pt>
                <c:pt idx="95">
                  <c:v>1967</c:v>
                </c:pt>
                <c:pt idx="96">
                  <c:v>1968</c:v>
                </c:pt>
                <c:pt idx="97">
                  <c:v>1968</c:v>
                </c:pt>
                <c:pt idx="98">
                  <c:v>1968</c:v>
                </c:pt>
                <c:pt idx="99">
                  <c:v>1968</c:v>
                </c:pt>
                <c:pt idx="100">
                  <c:v>1968</c:v>
                </c:pt>
                <c:pt idx="101">
                  <c:v>1968</c:v>
                </c:pt>
                <c:pt idx="102">
                  <c:v>1968</c:v>
                </c:pt>
                <c:pt idx="103">
                  <c:v>1968</c:v>
                </c:pt>
                <c:pt idx="104">
                  <c:v>1968</c:v>
                </c:pt>
                <c:pt idx="105">
                  <c:v>1968</c:v>
                </c:pt>
                <c:pt idx="106">
                  <c:v>1968</c:v>
                </c:pt>
                <c:pt idx="107">
                  <c:v>1968</c:v>
                </c:pt>
                <c:pt idx="108">
                  <c:v>1969</c:v>
                </c:pt>
                <c:pt idx="109">
                  <c:v>1969</c:v>
                </c:pt>
                <c:pt idx="110">
                  <c:v>1969</c:v>
                </c:pt>
                <c:pt idx="111">
                  <c:v>1969</c:v>
                </c:pt>
                <c:pt idx="112">
                  <c:v>1969</c:v>
                </c:pt>
                <c:pt idx="113">
                  <c:v>1969</c:v>
                </c:pt>
                <c:pt idx="114">
                  <c:v>1969</c:v>
                </c:pt>
                <c:pt idx="115">
                  <c:v>1969</c:v>
                </c:pt>
                <c:pt idx="116">
                  <c:v>1969</c:v>
                </c:pt>
                <c:pt idx="117">
                  <c:v>1969</c:v>
                </c:pt>
                <c:pt idx="118">
                  <c:v>1969</c:v>
                </c:pt>
                <c:pt idx="119">
                  <c:v>1969</c:v>
                </c:pt>
                <c:pt idx="120">
                  <c:v>1970</c:v>
                </c:pt>
                <c:pt idx="121">
                  <c:v>1970</c:v>
                </c:pt>
                <c:pt idx="122">
                  <c:v>1970</c:v>
                </c:pt>
                <c:pt idx="123">
                  <c:v>1970</c:v>
                </c:pt>
                <c:pt idx="124">
                  <c:v>1970</c:v>
                </c:pt>
                <c:pt idx="125">
                  <c:v>1970</c:v>
                </c:pt>
                <c:pt idx="126">
                  <c:v>1970</c:v>
                </c:pt>
                <c:pt idx="127">
                  <c:v>1970</c:v>
                </c:pt>
                <c:pt idx="128">
                  <c:v>1970</c:v>
                </c:pt>
                <c:pt idx="129">
                  <c:v>1970</c:v>
                </c:pt>
                <c:pt idx="130">
                  <c:v>1970</c:v>
                </c:pt>
                <c:pt idx="131">
                  <c:v>1970</c:v>
                </c:pt>
                <c:pt idx="132">
                  <c:v>1971</c:v>
                </c:pt>
                <c:pt idx="133">
                  <c:v>1971</c:v>
                </c:pt>
                <c:pt idx="134">
                  <c:v>1971</c:v>
                </c:pt>
                <c:pt idx="135">
                  <c:v>1971</c:v>
                </c:pt>
                <c:pt idx="136">
                  <c:v>1971</c:v>
                </c:pt>
                <c:pt idx="137">
                  <c:v>1971</c:v>
                </c:pt>
                <c:pt idx="138">
                  <c:v>1971</c:v>
                </c:pt>
                <c:pt idx="139">
                  <c:v>1971</c:v>
                </c:pt>
                <c:pt idx="140">
                  <c:v>1971</c:v>
                </c:pt>
                <c:pt idx="141">
                  <c:v>1971</c:v>
                </c:pt>
                <c:pt idx="142">
                  <c:v>1971</c:v>
                </c:pt>
                <c:pt idx="143">
                  <c:v>1971</c:v>
                </c:pt>
                <c:pt idx="144">
                  <c:v>1972</c:v>
                </c:pt>
                <c:pt idx="145">
                  <c:v>1972</c:v>
                </c:pt>
                <c:pt idx="146">
                  <c:v>1972</c:v>
                </c:pt>
                <c:pt idx="147">
                  <c:v>1972</c:v>
                </c:pt>
                <c:pt idx="148">
                  <c:v>1972</c:v>
                </c:pt>
                <c:pt idx="149">
                  <c:v>1972</c:v>
                </c:pt>
                <c:pt idx="150">
                  <c:v>1972</c:v>
                </c:pt>
                <c:pt idx="151">
                  <c:v>1972</c:v>
                </c:pt>
                <c:pt idx="152">
                  <c:v>1972</c:v>
                </c:pt>
                <c:pt idx="153">
                  <c:v>1972</c:v>
                </c:pt>
                <c:pt idx="154">
                  <c:v>1972</c:v>
                </c:pt>
                <c:pt idx="155">
                  <c:v>1972</c:v>
                </c:pt>
                <c:pt idx="156">
                  <c:v>1973</c:v>
                </c:pt>
                <c:pt idx="157">
                  <c:v>1973</c:v>
                </c:pt>
                <c:pt idx="158">
                  <c:v>1973</c:v>
                </c:pt>
                <c:pt idx="159">
                  <c:v>1973</c:v>
                </c:pt>
                <c:pt idx="160">
                  <c:v>1973</c:v>
                </c:pt>
                <c:pt idx="161">
                  <c:v>1973</c:v>
                </c:pt>
                <c:pt idx="162">
                  <c:v>1973</c:v>
                </c:pt>
                <c:pt idx="163">
                  <c:v>1973</c:v>
                </c:pt>
                <c:pt idx="164">
                  <c:v>1973</c:v>
                </c:pt>
                <c:pt idx="165">
                  <c:v>1973</c:v>
                </c:pt>
                <c:pt idx="166">
                  <c:v>1973</c:v>
                </c:pt>
                <c:pt idx="167">
                  <c:v>1973</c:v>
                </c:pt>
                <c:pt idx="168">
                  <c:v>1974</c:v>
                </c:pt>
                <c:pt idx="169">
                  <c:v>1974</c:v>
                </c:pt>
                <c:pt idx="170">
                  <c:v>1974</c:v>
                </c:pt>
                <c:pt idx="171">
                  <c:v>1974</c:v>
                </c:pt>
                <c:pt idx="172">
                  <c:v>1974</c:v>
                </c:pt>
                <c:pt idx="173">
                  <c:v>1974</c:v>
                </c:pt>
                <c:pt idx="174">
                  <c:v>1974</c:v>
                </c:pt>
                <c:pt idx="175">
                  <c:v>1974</c:v>
                </c:pt>
                <c:pt idx="176">
                  <c:v>1974</c:v>
                </c:pt>
                <c:pt idx="177">
                  <c:v>1974</c:v>
                </c:pt>
                <c:pt idx="178">
                  <c:v>1974</c:v>
                </c:pt>
                <c:pt idx="179">
                  <c:v>1974</c:v>
                </c:pt>
                <c:pt idx="180">
                  <c:v>1975</c:v>
                </c:pt>
                <c:pt idx="181">
                  <c:v>1975</c:v>
                </c:pt>
                <c:pt idx="182">
                  <c:v>1975</c:v>
                </c:pt>
                <c:pt idx="183">
                  <c:v>1975</c:v>
                </c:pt>
                <c:pt idx="184">
                  <c:v>1975</c:v>
                </c:pt>
                <c:pt idx="185">
                  <c:v>1975</c:v>
                </c:pt>
                <c:pt idx="186">
                  <c:v>1975</c:v>
                </c:pt>
                <c:pt idx="187">
                  <c:v>1975</c:v>
                </c:pt>
                <c:pt idx="188">
                  <c:v>1975</c:v>
                </c:pt>
                <c:pt idx="189">
                  <c:v>1975</c:v>
                </c:pt>
                <c:pt idx="190">
                  <c:v>1975</c:v>
                </c:pt>
                <c:pt idx="191">
                  <c:v>1975</c:v>
                </c:pt>
                <c:pt idx="192">
                  <c:v>1976</c:v>
                </c:pt>
                <c:pt idx="193">
                  <c:v>1976</c:v>
                </c:pt>
                <c:pt idx="194">
                  <c:v>1976</c:v>
                </c:pt>
                <c:pt idx="195">
                  <c:v>1976</c:v>
                </c:pt>
                <c:pt idx="196">
                  <c:v>1976</c:v>
                </c:pt>
                <c:pt idx="197">
                  <c:v>1976</c:v>
                </c:pt>
                <c:pt idx="198">
                  <c:v>1976</c:v>
                </c:pt>
                <c:pt idx="199">
                  <c:v>1976</c:v>
                </c:pt>
                <c:pt idx="200">
                  <c:v>1976</c:v>
                </c:pt>
                <c:pt idx="201">
                  <c:v>1976</c:v>
                </c:pt>
                <c:pt idx="202">
                  <c:v>1976</c:v>
                </c:pt>
                <c:pt idx="203">
                  <c:v>1976</c:v>
                </c:pt>
                <c:pt idx="204">
                  <c:v>1977</c:v>
                </c:pt>
                <c:pt idx="205">
                  <c:v>1977</c:v>
                </c:pt>
                <c:pt idx="206">
                  <c:v>1977</c:v>
                </c:pt>
                <c:pt idx="207">
                  <c:v>1977</c:v>
                </c:pt>
                <c:pt idx="208">
                  <c:v>1977</c:v>
                </c:pt>
                <c:pt idx="209">
                  <c:v>1977</c:v>
                </c:pt>
                <c:pt idx="210">
                  <c:v>1977</c:v>
                </c:pt>
                <c:pt idx="211">
                  <c:v>1977</c:v>
                </c:pt>
                <c:pt idx="212">
                  <c:v>1977</c:v>
                </c:pt>
                <c:pt idx="213">
                  <c:v>1977</c:v>
                </c:pt>
                <c:pt idx="214">
                  <c:v>1977</c:v>
                </c:pt>
                <c:pt idx="215">
                  <c:v>1977</c:v>
                </c:pt>
                <c:pt idx="216">
                  <c:v>1978</c:v>
                </c:pt>
                <c:pt idx="217">
                  <c:v>1978</c:v>
                </c:pt>
                <c:pt idx="218">
                  <c:v>1978</c:v>
                </c:pt>
                <c:pt idx="219">
                  <c:v>1978</c:v>
                </c:pt>
                <c:pt idx="220">
                  <c:v>1978</c:v>
                </c:pt>
                <c:pt idx="221">
                  <c:v>1978</c:v>
                </c:pt>
                <c:pt idx="222">
                  <c:v>1978</c:v>
                </c:pt>
                <c:pt idx="223">
                  <c:v>1978</c:v>
                </c:pt>
                <c:pt idx="224">
                  <c:v>1978</c:v>
                </c:pt>
                <c:pt idx="225">
                  <c:v>1978</c:v>
                </c:pt>
                <c:pt idx="226">
                  <c:v>1978</c:v>
                </c:pt>
                <c:pt idx="227">
                  <c:v>1978</c:v>
                </c:pt>
                <c:pt idx="228">
                  <c:v>1979</c:v>
                </c:pt>
                <c:pt idx="229">
                  <c:v>1979</c:v>
                </c:pt>
                <c:pt idx="230">
                  <c:v>1979</c:v>
                </c:pt>
                <c:pt idx="231">
                  <c:v>1979</c:v>
                </c:pt>
                <c:pt idx="232">
                  <c:v>1979</c:v>
                </c:pt>
                <c:pt idx="233">
                  <c:v>1979</c:v>
                </c:pt>
                <c:pt idx="234">
                  <c:v>1979</c:v>
                </c:pt>
                <c:pt idx="235">
                  <c:v>1979</c:v>
                </c:pt>
                <c:pt idx="236">
                  <c:v>1979</c:v>
                </c:pt>
                <c:pt idx="237">
                  <c:v>1979</c:v>
                </c:pt>
                <c:pt idx="238">
                  <c:v>1979</c:v>
                </c:pt>
                <c:pt idx="239">
                  <c:v>1979</c:v>
                </c:pt>
                <c:pt idx="240">
                  <c:v>1980</c:v>
                </c:pt>
                <c:pt idx="241">
                  <c:v>1980</c:v>
                </c:pt>
                <c:pt idx="242">
                  <c:v>1980</c:v>
                </c:pt>
                <c:pt idx="243">
                  <c:v>1980</c:v>
                </c:pt>
                <c:pt idx="244">
                  <c:v>1980</c:v>
                </c:pt>
                <c:pt idx="245">
                  <c:v>1980</c:v>
                </c:pt>
                <c:pt idx="246">
                  <c:v>1980</c:v>
                </c:pt>
                <c:pt idx="247">
                  <c:v>1980</c:v>
                </c:pt>
                <c:pt idx="248">
                  <c:v>1980</c:v>
                </c:pt>
                <c:pt idx="249">
                  <c:v>1980</c:v>
                </c:pt>
                <c:pt idx="250">
                  <c:v>1980</c:v>
                </c:pt>
                <c:pt idx="251">
                  <c:v>1980</c:v>
                </c:pt>
                <c:pt idx="252">
                  <c:v>1981</c:v>
                </c:pt>
                <c:pt idx="253">
                  <c:v>1981</c:v>
                </c:pt>
                <c:pt idx="254">
                  <c:v>1981</c:v>
                </c:pt>
                <c:pt idx="255">
                  <c:v>1981</c:v>
                </c:pt>
                <c:pt idx="256">
                  <c:v>1981</c:v>
                </c:pt>
                <c:pt idx="257">
                  <c:v>1981</c:v>
                </c:pt>
                <c:pt idx="258">
                  <c:v>1981</c:v>
                </c:pt>
                <c:pt idx="259">
                  <c:v>1981</c:v>
                </c:pt>
                <c:pt idx="260">
                  <c:v>1981</c:v>
                </c:pt>
                <c:pt idx="261">
                  <c:v>1981</c:v>
                </c:pt>
                <c:pt idx="262">
                  <c:v>1981</c:v>
                </c:pt>
                <c:pt idx="263">
                  <c:v>1981</c:v>
                </c:pt>
                <c:pt idx="264">
                  <c:v>1982</c:v>
                </c:pt>
                <c:pt idx="265">
                  <c:v>1982</c:v>
                </c:pt>
                <c:pt idx="266">
                  <c:v>1982</c:v>
                </c:pt>
                <c:pt idx="267">
                  <c:v>1982</c:v>
                </c:pt>
                <c:pt idx="268">
                  <c:v>1982</c:v>
                </c:pt>
                <c:pt idx="269">
                  <c:v>1982</c:v>
                </c:pt>
                <c:pt idx="270">
                  <c:v>1982</c:v>
                </c:pt>
                <c:pt idx="271">
                  <c:v>1982</c:v>
                </c:pt>
                <c:pt idx="272">
                  <c:v>1982</c:v>
                </c:pt>
                <c:pt idx="273">
                  <c:v>1982</c:v>
                </c:pt>
                <c:pt idx="274">
                  <c:v>1982</c:v>
                </c:pt>
                <c:pt idx="275">
                  <c:v>1982</c:v>
                </c:pt>
                <c:pt idx="276">
                  <c:v>1983</c:v>
                </c:pt>
                <c:pt idx="277">
                  <c:v>1983</c:v>
                </c:pt>
                <c:pt idx="278">
                  <c:v>1983</c:v>
                </c:pt>
                <c:pt idx="279">
                  <c:v>1983</c:v>
                </c:pt>
                <c:pt idx="280">
                  <c:v>1983</c:v>
                </c:pt>
                <c:pt idx="281">
                  <c:v>1983</c:v>
                </c:pt>
                <c:pt idx="282">
                  <c:v>1983</c:v>
                </c:pt>
                <c:pt idx="283">
                  <c:v>1983</c:v>
                </c:pt>
                <c:pt idx="284">
                  <c:v>1983</c:v>
                </c:pt>
                <c:pt idx="285">
                  <c:v>1983</c:v>
                </c:pt>
                <c:pt idx="286">
                  <c:v>1983</c:v>
                </c:pt>
                <c:pt idx="287">
                  <c:v>1983</c:v>
                </c:pt>
                <c:pt idx="288">
                  <c:v>1984</c:v>
                </c:pt>
                <c:pt idx="289">
                  <c:v>1984</c:v>
                </c:pt>
                <c:pt idx="290">
                  <c:v>1984</c:v>
                </c:pt>
                <c:pt idx="291">
                  <c:v>1984</c:v>
                </c:pt>
                <c:pt idx="292">
                  <c:v>1984</c:v>
                </c:pt>
                <c:pt idx="293">
                  <c:v>1984</c:v>
                </c:pt>
                <c:pt idx="294">
                  <c:v>1984</c:v>
                </c:pt>
                <c:pt idx="295">
                  <c:v>1984</c:v>
                </c:pt>
                <c:pt idx="296">
                  <c:v>1984</c:v>
                </c:pt>
                <c:pt idx="297">
                  <c:v>1984</c:v>
                </c:pt>
                <c:pt idx="298">
                  <c:v>1984</c:v>
                </c:pt>
                <c:pt idx="299">
                  <c:v>1984</c:v>
                </c:pt>
                <c:pt idx="300">
                  <c:v>1985</c:v>
                </c:pt>
                <c:pt idx="301">
                  <c:v>1985</c:v>
                </c:pt>
                <c:pt idx="302">
                  <c:v>1985</c:v>
                </c:pt>
                <c:pt idx="303">
                  <c:v>1985</c:v>
                </c:pt>
                <c:pt idx="304">
                  <c:v>1985</c:v>
                </c:pt>
                <c:pt idx="305">
                  <c:v>1985</c:v>
                </c:pt>
                <c:pt idx="306">
                  <c:v>1985</c:v>
                </c:pt>
                <c:pt idx="307">
                  <c:v>1985</c:v>
                </c:pt>
                <c:pt idx="308">
                  <c:v>1985</c:v>
                </c:pt>
                <c:pt idx="309">
                  <c:v>1985</c:v>
                </c:pt>
                <c:pt idx="310">
                  <c:v>1985</c:v>
                </c:pt>
                <c:pt idx="311">
                  <c:v>1985</c:v>
                </c:pt>
                <c:pt idx="312">
                  <c:v>1986</c:v>
                </c:pt>
                <c:pt idx="313">
                  <c:v>1986</c:v>
                </c:pt>
                <c:pt idx="314">
                  <c:v>1986</c:v>
                </c:pt>
                <c:pt idx="315">
                  <c:v>1986</c:v>
                </c:pt>
                <c:pt idx="316">
                  <c:v>1986</c:v>
                </c:pt>
                <c:pt idx="317">
                  <c:v>1986</c:v>
                </c:pt>
                <c:pt idx="318">
                  <c:v>1986</c:v>
                </c:pt>
                <c:pt idx="319">
                  <c:v>1986</c:v>
                </c:pt>
                <c:pt idx="320">
                  <c:v>1986</c:v>
                </c:pt>
                <c:pt idx="321">
                  <c:v>1986</c:v>
                </c:pt>
                <c:pt idx="322">
                  <c:v>1986</c:v>
                </c:pt>
                <c:pt idx="323">
                  <c:v>1986</c:v>
                </c:pt>
                <c:pt idx="324">
                  <c:v>1987</c:v>
                </c:pt>
                <c:pt idx="325">
                  <c:v>1987</c:v>
                </c:pt>
                <c:pt idx="326">
                  <c:v>1987</c:v>
                </c:pt>
                <c:pt idx="327">
                  <c:v>1987</c:v>
                </c:pt>
                <c:pt idx="328">
                  <c:v>1987</c:v>
                </c:pt>
                <c:pt idx="329">
                  <c:v>1987</c:v>
                </c:pt>
                <c:pt idx="330">
                  <c:v>1987</c:v>
                </c:pt>
                <c:pt idx="331">
                  <c:v>1987</c:v>
                </c:pt>
                <c:pt idx="332">
                  <c:v>1987</c:v>
                </c:pt>
                <c:pt idx="333">
                  <c:v>1987</c:v>
                </c:pt>
                <c:pt idx="334">
                  <c:v>1987</c:v>
                </c:pt>
                <c:pt idx="335">
                  <c:v>1987</c:v>
                </c:pt>
                <c:pt idx="336">
                  <c:v>1988</c:v>
                </c:pt>
                <c:pt idx="337">
                  <c:v>1988</c:v>
                </c:pt>
                <c:pt idx="338">
                  <c:v>1988</c:v>
                </c:pt>
                <c:pt idx="339">
                  <c:v>1988</c:v>
                </c:pt>
                <c:pt idx="340">
                  <c:v>1988</c:v>
                </c:pt>
                <c:pt idx="341">
                  <c:v>1988</c:v>
                </c:pt>
                <c:pt idx="342">
                  <c:v>1988</c:v>
                </c:pt>
                <c:pt idx="343">
                  <c:v>1988</c:v>
                </c:pt>
                <c:pt idx="344">
                  <c:v>1988</c:v>
                </c:pt>
                <c:pt idx="345">
                  <c:v>1988</c:v>
                </c:pt>
                <c:pt idx="346">
                  <c:v>1988</c:v>
                </c:pt>
                <c:pt idx="347">
                  <c:v>1988</c:v>
                </c:pt>
                <c:pt idx="348">
                  <c:v>1989</c:v>
                </c:pt>
                <c:pt idx="349">
                  <c:v>1989</c:v>
                </c:pt>
                <c:pt idx="350">
                  <c:v>1989</c:v>
                </c:pt>
                <c:pt idx="351">
                  <c:v>1989</c:v>
                </c:pt>
                <c:pt idx="352">
                  <c:v>1989</c:v>
                </c:pt>
                <c:pt idx="353">
                  <c:v>1989</c:v>
                </c:pt>
                <c:pt idx="354">
                  <c:v>1989</c:v>
                </c:pt>
                <c:pt idx="355">
                  <c:v>1989</c:v>
                </c:pt>
                <c:pt idx="356">
                  <c:v>1989</c:v>
                </c:pt>
                <c:pt idx="357">
                  <c:v>1989</c:v>
                </c:pt>
                <c:pt idx="358">
                  <c:v>1989</c:v>
                </c:pt>
                <c:pt idx="359">
                  <c:v>1989</c:v>
                </c:pt>
                <c:pt idx="360">
                  <c:v>1990</c:v>
                </c:pt>
                <c:pt idx="361">
                  <c:v>1990</c:v>
                </c:pt>
                <c:pt idx="362">
                  <c:v>1990</c:v>
                </c:pt>
                <c:pt idx="363">
                  <c:v>1990</c:v>
                </c:pt>
                <c:pt idx="364">
                  <c:v>1990</c:v>
                </c:pt>
                <c:pt idx="365">
                  <c:v>1990</c:v>
                </c:pt>
                <c:pt idx="366">
                  <c:v>1990</c:v>
                </c:pt>
                <c:pt idx="367">
                  <c:v>1990</c:v>
                </c:pt>
                <c:pt idx="368">
                  <c:v>1990</c:v>
                </c:pt>
                <c:pt idx="369">
                  <c:v>1990</c:v>
                </c:pt>
                <c:pt idx="370">
                  <c:v>1990</c:v>
                </c:pt>
                <c:pt idx="371">
                  <c:v>1990</c:v>
                </c:pt>
                <c:pt idx="372">
                  <c:v>1991</c:v>
                </c:pt>
                <c:pt idx="373">
                  <c:v>1991</c:v>
                </c:pt>
                <c:pt idx="374">
                  <c:v>1991</c:v>
                </c:pt>
                <c:pt idx="375">
                  <c:v>1991</c:v>
                </c:pt>
                <c:pt idx="376">
                  <c:v>1991</c:v>
                </c:pt>
                <c:pt idx="377">
                  <c:v>1991</c:v>
                </c:pt>
                <c:pt idx="378">
                  <c:v>1991</c:v>
                </c:pt>
                <c:pt idx="379">
                  <c:v>1991</c:v>
                </c:pt>
                <c:pt idx="380">
                  <c:v>1991</c:v>
                </c:pt>
                <c:pt idx="381">
                  <c:v>1991</c:v>
                </c:pt>
                <c:pt idx="382">
                  <c:v>1991</c:v>
                </c:pt>
                <c:pt idx="383">
                  <c:v>1991</c:v>
                </c:pt>
                <c:pt idx="384">
                  <c:v>1992</c:v>
                </c:pt>
                <c:pt idx="385">
                  <c:v>1992</c:v>
                </c:pt>
                <c:pt idx="386">
                  <c:v>1992</c:v>
                </c:pt>
                <c:pt idx="387">
                  <c:v>1992</c:v>
                </c:pt>
                <c:pt idx="388">
                  <c:v>1992</c:v>
                </c:pt>
                <c:pt idx="389">
                  <c:v>1992</c:v>
                </c:pt>
                <c:pt idx="390">
                  <c:v>1992</c:v>
                </c:pt>
                <c:pt idx="391">
                  <c:v>1992</c:v>
                </c:pt>
                <c:pt idx="392">
                  <c:v>1992</c:v>
                </c:pt>
                <c:pt idx="393">
                  <c:v>1992</c:v>
                </c:pt>
                <c:pt idx="394">
                  <c:v>1992</c:v>
                </c:pt>
                <c:pt idx="395">
                  <c:v>1992</c:v>
                </c:pt>
                <c:pt idx="396">
                  <c:v>1993</c:v>
                </c:pt>
                <c:pt idx="397">
                  <c:v>1993</c:v>
                </c:pt>
                <c:pt idx="398">
                  <c:v>1993</c:v>
                </c:pt>
                <c:pt idx="399">
                  <c:v>1993</c:v>
                </c:pt>
                <c:pt idx="400">
                  <c:v>1993</c:v>
                </c:pt>
                <c:pt idx="401">
                  <c:v>1993</c:v>
                </c:pt>
                <c:pt idx="402">
                  <c:v>1993</c:v>
                </c:pt>
                <c:pt idx="403">
                  <c:v>1993</c:v>
                </c:pt>
                <c:pt idx="404">
                  <c:v>1993</c:v>
                </c:pt>
                <c:pt idx="405">
                  <c:v>1993</c:v>
                </c:pt>
                <c:pt idx="406">
                  <c:v>1993</c:v>
                </c:pt>
                <c:pt idx="407">
                  <c:v>1993</c:v>
                </c:pt>
                <c:pt idx="408">
                  <c:v>1994</c:v>
                </c:pt>
                <c:pt idx="409">
                  <c:v>1994</c:v>
                </c:pt>
                <c:pt idx="410">
                  <c:v>1994</c:v>
                </c:pt>
                <c:pt idx="411">
                  <c:v>1994</c:v>
                </c:pt>
                <c:pt idx="412">
                  <c:v>1994</c:v>
                </c:pt>
                <c:pt idx="413">
                  <c:v>1994</c:v>
                </c:pt>
                <c:pt idx="414">
                  <c:v>1994</c:v>
                </c:pt>
                <c:pt idx="415">
                  <c:v>1994</c:v>
                </c:pt>
                <c:pt idx="416">
                  <c:v>1994</c:v>
                </c:pt>
                <c:pt idx="417">
                  <c:v>1994</c:v>
                </c:pt>
                <c:pt idx="418">
                  <c:v>1994</c:v>
                </c:pt>
                <c:pt idx="419">
                  <c:v>1994</c:v>
                </c:pt>
                <c:pt idx="420">
                  <c:v>1995</c:v>
                </c:pt>
                <c:pt idx="421">
                  <c:v>1995</c:v>
                </c:pt>
                <c:pt idx="422">
                  <c:v>1995</c:v>
                </c:pt>
                <c:pt idx="423">
                  <c:v>1995</c:v>
                </c:pt>
                <c:pt idx="424">
                  <c:v>1995</c:v>
                </c:pt>
                <c:pt idx="425">
                  <c:v>1995</c:v>
                </c:pt>
                <c:pt idx="426">
                  <c:v>1995</c:v>
                </c:pt>
                <c:pt idx="427">
                  <c:v>1995</c:v>
                </c:pt>
                <c:pt idx="428">
                  <c:v>1995</c:v>
                </c:pt>
                <c:pt idx="429">
                  <c:v>1995</c:v>
                </c:pt>
                <c:pt idx="430">
                  <c:v>1995</c:v>
                </c:pt>
                <c:pt idx="431">
                  <c:v>1995</c:v>
                </c:pt>
                <c:pt idx="432">
                  <c:v>1996</c:v>
                </c:pt>
                <c:pt idx="433">
                  <c:v>1996</c:v>
                </c:pt>
                <c:pt idx="434">
                  <c:v>1996</c:v>
                </c:pt>
                <c:pt idx="435">
                  <c:v>1996</c:v>
                </c:pt>
                <c:pt idx="436">
                  <c:v>1996</c:v>
                </c:pt>
                <c:pt idx="437">
                  <c:v>1996</c:v>
                </c:pt>
                <c:pt idx="438">
                  <c:v>1996</c:v>
                </c:pt>
                <c:pt idx="439">
                  <c:v>1996</c:v>
                </c:pt>
                <c:pt idx="440">
                  <c:v>1996</c:v>
                </c:pt>
                <c:pt idx="441">
                  <c:v>1996</c:v>
                </c:pt>
                <c:pt idx="442">
                  <c:v>1996</c:v>
                </c:pt>
                <c:pt idx="443">
                  <c:v>1996</c:v>
                </c:pt>
                <c:pt idx="444">
                  <c:v>1997</c:v>
                </c:pt>
                <c:pt idx="445">
                  <c:v>1997</c:v>
                </c:pt>
                <c:pt idx="446">
                  <c:v>1997</c:v>
                </c:pt>
                <c:pt idx="447">
                  <c:v>1997</c:v>
                </c:pt>
                <c:pt idx="448">
                  <c:v>1997</c:v>
                </c:pt>
                <c:pt idx="449">
                  <c:v>1997</c:v>
                </c:pt>
                <c:pt idx="450">
                  <c:v>1997</c:v>
                </c:pt>
                <c:pt idx="451">
                  <c:v>1997</c:v>
                </c:pt>
                <c:pt idx="452">
                  <c:v>1997</c:v>
                </c:pt>
                <c:pt idx="453">
                  <c:v>1997</c:v>
                </c:pt>
                <c:pt idx="454">
                  <c:v>1997</c:v>
                </c:pt>
                <c:pt idx="455">
                  <c:v>1997</c:v>
                </c:pt>
                <c:pt idx="456">
                  <c:v>1998</c:v>
                </c:pt>
                <c:pt idx="457">
                  <c:v>1998</c:v>
                </c:pt>
                <c:pt idx="458">
                  <c:v>1998</c:v>
                </c:pt>
                <c:pt idx="459">
                  <c:v>1998</c:v>
                </c:pt>
                <c:pt idx="460">
                  <c:v>1998</c:v>
                </c:pt>
                <c:pt idx="461">
                  <c:v>1998</c:v>
                </c:pt>
                <c:pt idx="462">
                  <c:v>1998</c:v>
                </c:pt>
                <c:pt idx="463">
                  <c:v>1998</c:v>
                </c:pt>
                <c:pt idx="464">
                  <c:v>1998</c:v>
                </c:pt>
                <c:pt idx="465">
                  <c:v>1998</c:v>
                </c:pt>
                <c:pt idx="466">
                  <c:v>1998</c:v>
                </c:pt>
                <c:pt idx="467">
                  <c:v>1998</c:v>
                </c:pt>
                <c:pt idx="468">
                  <c:v>1999</c:v>
                </c:pt>
                <c:pt idx="469">
                  <c:v>1999</c:v>
                </c:pt>
                <c:pt idx="470">
                  <c:v>1999</c:v>
                </c:pt>
                <c:pt idx="471">
                  <c:v>1999</c:v>
                </c:pt>
                <c:pt idx="472">
                  <c:v>1999</c:v>
                </c:pt>
                <c:pt idx="473">
                  <c:v>1999</c:v>
                </c:pt>
                <c:pt idx="474">
                  <c:v>1999</c:v>
                </c:pt>
                <c:pt idx="475">
                  <c:v>1999</c:v>
                </c:pt>
                <c:pt idx="476">
                  <c:v>1999</c:v>
                </c:pt>
                <c:pt idx="477">
                  <c:v>1999</c:v>
                </c:pt>
                <c:pt idx="478">
                  <c:v>1999</c:v>
                </c:pt>
                <c:pt idx="479">
                  <c:v>1999</c:v>
                </c:pt>
                <c:pt idx="480">
                  <c:v>2000</c:v>
                </c:pt>
                <c:pt idx="481">
                  <c:v>2000</c:v>
                </c:pt>
                <c:pt idx="482">
                  <c:v>2000</c:v>
                </c:pt>
                <c:pt idx="483">
                  <c:v>2000</c:v>
                </c:pt>
                <c:pt idx="484">
                  <c:v>2000</c:v>
                </c:pt>
                <c:pt idx="485">
                  <c:v>2000</c:v>
                </c:pt>
                <c:pt idx="486">
                  <c:v>2000</c:v>
                </c:pt>
                <c:pt idx="487">
                  <c:v>2000</c:v>
                </c:pt>
                <c:pt idx="488">
                  <c:v>2000</c:v>
                </c:pt>
                <c:pt idx="489">
                  <c:v>2000</c:v>
                </c:pt>
                <c:pt idx="490">
                  <c:v>2000</c:v>
                </c:pt>
                <c:pt idx="491">
                  <c:v>2000</c:v>
                </c:pt>
                <c:pt idx="492">
                  <c:v>2001</c:v>
                </c:pt>
                <c:pt idx="493">
                  <c:v>2001</c:v>
                </c:pt>
                <c:pt idx="494">
                  <c:v>2001</c:v>
                </c:pt>
                <c:pt idx="495">
                  <c:v>2001</c:v>
                </c:pt>
                <c:pt idx="496">
                  <c:v>2001</c:v>
                </c:pt>
                <c:pt idx="497">
                  <c:v>2001</c:v>
                </c:pt>
                <c:pt idx="498">
                  <c:v>2001</c:v>
                </c:pt>
                <c:pt idx="499">
                  <c:v>2001</c:v>
                </c:pt>
                <c:pt idx="500">
                  <c:v>2001</c:v>
                </c:pt>
                <c:pt idx="501">
                  <c:v>2001</c:v>
                </c:pt>
                <c:pt idx="502">
                  <c:v>2001</c:v>
                </c:pt>
                <c:pt idx="503">
                  <c:v>2001</c:v>
                </c:pt>
                <c:pt idx="504">
                  <c:v>2002</c:v>
                </c:pt>
                <c:pt idx="505">
                  <c:v>2002</c:v>
                </c:pt>
                <c:pt idx="506">
                  <c:v>2002</c:v>
                </c:pt>
                <c:pt idx="507">
                  <c:v>2002</c:v>
                </c:pt>
                <c:pt idx="508">
                  <c:v>2002</c:v>
                </c:pt>
                <c:pt idx="509">
                  <c:v>2002</c:v>
                </c:pt>
                <c:pt idx="510">
                  <c:v>2002</c:v>
                </c:pt>
                <c:pt idx="511">
                  <c:v>2002</c:v>
                </c:pt>
                <c:pt idx="512">
                  <c:v>2002</c:v>
                </c:pt>
                <c:pt idx="513">
                  <c:v>2002</c:v>
                </c:pt>
                <c:pt idx="514">
                  <c:v>2002</c:v>
                </c:pt>
                <c:pt idx="515">
                  <c:v>2002</c:v>
                </c:pt>
                <c:pt idx="516">
                  <c:v>2003</c:v>
                </c:pt>
                <c:pt idx="517">
                  <c:v>2003</c:v>
                </c:pt>
                <c:pt idx="518">
                  <c:v>2003</c:v>
                </c:pt>
                <c:pt idx="519">
                  <c:v>2003</c:v>
                </c:pt>
                <c:pt idx="520">
                  <c:v>2003</c:v>
                </c:pt>
                <c:pt idx="521">
                  <c:v>2003</c:v>
                </c:pt>
                <c:pt idx="522">
                  <c:v>2003</c:v>
                </c:pt>
                <c:pt idx="523">
                  <c:v>2003</c:v>
                </c:pt>
                <c:pt idx="524">
                  <c:v>2003</c:v>
                </c:pt>
                <c:pt idx="525">
                  <c:v>2003</c:v>
                </c:pt>
                <c:pt idx="526">
                  <c:v>2003</c:v>
                </c:pt>
                <c:pt idx="527">
                  <c:v>2003</c:v>
                </c:pt>
                <c:pt idx="528">
                  <c:v>2004</c:v>
                </c:pt>
                <c:pt idx="529">
                  <c:v>2004</c:v>
                </c:pt>
                <c:pt idx="530">
                  <c:v>2004</c:v>
                </c:pt>
                <c:pt idx="531">
                  <c:v>2004</c:v>
                </c:pt>
                <c:pt idx="532">
                  <c:v>2004</c:v>
                </c:pt>
                <c:pt idx="533">
                  <c:v>2004</c:v>
                </c:pt>
                <c:pt idx="534">
                  <c:v>2004</c:v>
                </c:pt>
                <c:pt idx="535">
                  <c:v>2004</c:v>
                </c:pt>
                <c:pt idx="536">
                  <c:v>2004</c:v>
                </c:pt>
                <c:pt idx="537">
                  <c:v>2004</c:v>
                </c:pt>
                <c:pt idx="538">
                  <c:v>2004</c:v>
                </c:pt>
                <c:pt idx="539">
                  <c:v>2004</c:v>
                </c:pt>
                <c:pt idx="540">
                  <c:v>2005</c:v>
                </c:pt>
                <c:pt idx="541">
                  <c:v>2005</c:v>
                </c:pt>
                <c:pt idx="542">
                  <c:v>2005</c:v>
                </c:pt>
                <c:pt idx="543">
                  <c:v>2005</c:v>
                </c:pt>
                <c:pt idx="544">
                  <c:v>2005</c:v>
                </c:pt>
                <c:pt idx="545">
                  <c:v>2005</c:v>
                </c:pt>
                <c:pt idx="546">
                  <c:v>2005</c:v>
                </c:pt>
                <c:pt idx="547">
                  <c:v>2005</c:v>
                </c:pt>
                <c:pt idx="548">
                  <c:v>2005</c:v>
                </c:pt>
                <c:pt idx="549">
                  <c:v>2005</c:v>
                </c:pt>
                <c:pt idx="550">
                  <c:v>2005</c:v>
                </c:pt>
                <c:pt idx="551">
                  <c:v>2005</c:v>
                </c:pt>
                <c:pt idx="552">
                  <c:v>2006</c:v>
                </c:pt>
                <c:pt idx="553">
                  <c:v>2006</c:v>
                </c:pt>
                <c:pt idx="554">
                  <c:v>2006</c:v>
                </c:pt>
                <c:pt idx="555">
                  <c:v>2006</c:v>
                </c:pt>
                <c:pt idx="556">
                  <c:v>2006</c:v>
                </c:pt>
                <c:pt idx="557">
                  <c:v>2006</c:v>
                </c:pt>
                <c:pt idx="558">
                  <c:v>2006</c:v>
                </c:pt>
                <c:pt idx="559">
                  <c:v>2006</c:v>
                </c:pt>
                <c:pt idx="560">
                  <c:v>2006</c:v>
                </c:pt>
                <c:pt idx="561">
                  <c:v>2006</c:v>
                </c:pt>
                <c:pt idx="562">
                  <c:v>2006</c:v>
                </c:pt>
                <c:pt idx="563">
                  <c:v>2006</c:v>
                </c:pt>
                <c:pt idx="564">
                  <c:v>2007</c:v>
                </c:pt>
                <c:pt idx="565">
                  <c:v>2007</c:v>
                </c:pt>
                <c:pt idx="566">
                  <c:v>2007</c:v>
                </c:pt>
                <c:pt idx="567">
                  <c:v>2007</c:v>
                </c:pt>
                <c:pt idx="568">
                  <c:v>2007</c:v>
                </c:pt>
                <c:pt idx="569">
                  <c:v>2007</c:v>
                </c:pt>
                <c:pt idx="570">
                  <c:v>2007</c:v>
                </c:pt>
                <c:pt idx="571">
                  <c:v>2007</c:v>
                </c:pt>
                <c:pt idx="572">
                  <c:v>2007</c:v>
                </c:pt>
                <c:pt idx="573">
                  <c:v>2007</c:v>
                </c:pt>
                <c:pt idx="574">
                  <c:v>2007</c:v>
                </c:pt>
                <c:pt idx="575">
                  <c:v>2007</c:v>
                </c:pt>
                <c:pt idx="576">
                  <c:v>2008</c:v>
                </c:pt>
                <c:pt idx="577">
                  <c:v>2008</c:v>
                </c:pt>
                <c:pt idx="578">
                  <c:v>2008</c:v>
                </c:pt>
                <c:pt idx="579">
                  <c:v>2008</c:v>
                </c:pt>
                <c:pt idx="580">
                  <c:v>2008</c:v>
                </c:pt>
                <c:pt idx="581">
                  <c:v>2008</c:v>
                </c:pt>
                <c:pt idx="582">
                  <c:v>2008</c:v>
                </c:pt>
                <c:pt idx="583">
                  <c:v>2008</c:v>
                </c:pt>
                <c:pt idx="584">
                  <c:v>2008</c:v>
                </c:pt>
                <c:pt idx="585">
                  <c:v>2008</c:v>
                </c:pt>
                <c:pt idx="586">
                  <c:v>2008</c:v>
                </c:pt>
                <c:pt idx="587">
                  <c:v>2008</c:v>
                </c:pt>
                <c:pt idx="588">
                  <c:v>2009</c:v>
                </c:pt>
                <c:pt idx="589">
                  <c:v>2009</c:v>
                </c:pt>
                <c:pt idx="590">
                  <c:v>2009</c:v>
                </c:pt>
                <c:pt idx="591">
                  <c:v>2009</c:v>
                </c:pt>
                <c:pt idx="592">
                  <c:v>2009</c:v>
                </c:pt>
                <c:pt idx="593">
                  <c:v>2009</c:v>
                </c:pt>
                <c:pt idx="594">
                  <c:v>2009</c:v>
                </c:pt>
                <c:pt idx="595">
                  <c:v>2009</c:v>
                </c:pt>
                <c:pt idx="596">
                  <c:v>2009</c:v>
                </c:pt>
                <c:pt idx="597">
                  <c:v>2009</c:v>
                </c:pt>
                <c:pt idx="598">
                  <c:v>2009</c:v>
                </c:pt>
                <c:pt idx="599">
                  <c:v>2009</c:v>
                </c:pt>
                <c:pt idx="600">
                  <c:v>2010</c:v>
                </c:pt>
                <c:pt idx="601">
                  <c:v>2010</c:v>
                </c:pt>
                <c:pt idx="602">
                  <c:v>2010</c:v>
                </c:pt>
                <c:pt idx="603">
                  <c:v>2010</c:v>
                </c:pt>
                <c:pt idx="604">
                  <c:v>2010</c:v>
                </c:pt>
                <c:pt idx="605">
                  <c:v>2010</c:v>
                </c:pt>
                <c:pt idx="606">
                  <c:v>2010</c:v>
                </c:pt>
                <c:pt idx="607">
                  <c:v>2010</c:v>
                </c:pt>
                <c:pt idx="608">
                  <c:v>2010</c:v>
                </c:pt>
                <c:pt idx="609">
                  <c:v>2010</c:v>
                </c:pt>
                <c:pt idx="610">
                  <c:v>2010</c:v>
                </c:pt>
                <c:pt idx="611">
                  <c:v>2010</c:v>
                </c:pt>
                <c:pt idx="612">
                  <c:v>2011</c:v>
                </c:pt>
                <c:pt idx="613">
                  <c:v>2011</c:v>
                </c:pt>
                <c:pt idx="614">
                  <c:v>2011</c:v>
                </c:pt>
                <c:pt idx="615">
                  <c:v>2011</c:v>
                </c:pt>
                <c:pt idx="616">
                  <c:v>2011</c:v>
                </c:pt>
                <c:pt idx="617">
                  <c:v>2011</c:v>
                </c:pt>
                <c:pt idx="618">
                  <c:v>2011</c:v>
                </c:pt>
                <c:pt idx="619">
                  <c:v>2011</c:v>
                </c:pt>
                <c:pt idx="620">
                  <c:v>2011</c:v>
                </c:pt>
                <c:pt idx="621">
                  <c:v>2011</c:v>
                </c:pt>
                <c:pt idx="622">
                  <c:v>2011</c:v>
                </c:pt>
                <c:pt idx="623">
                  <c:v>2011</c:v>
                </c:pt>
                <c:pt idx="624">
                  <c:v>2012</c:v>
                </c:pt>
                <c:pt idx="625">
                  <c:v>2012</c:v>
                </c:pt>
                <c:pt idx="626">
                  <c:v>2012</c:v>
                </c:pt>
                <c:pt idx="627">
                  <c:v>2012</c:v>
                </c:pt>
                <c:pt idx="628">
                  <c:v>2012</c:v>
                </c:pt>
                <c:pt idx="629">
                  <c:v>2012</c:v>
                </c:pt>
                <c:pt idx="630">
                  <c:v>2012</c:v>
                </c:pt>
                <c:pt idx="631">
                  <c:v>2012</c:v>
                </c:pt>
                <c:pt idx="632">
                  <c:v>2012</c:v>
                </c:pt>
                <c:pt idx="633">
                  <c:v>2012</c:v>
                </c:pt>
                <c:pt idx="634">
                  <c:v>2012</c:v>
                </c:pt>
                <c:pt idx="635">
                  <c:v>2012</c:v>
                </c:pt>
                <c:pt idx="636">
                  <c:v>2013</c:v>
                </c:pt>
                <c:pt idx="637">
                  <c:v>2013</c:v>
                </c:pt>
                <c:pt idx="638">
                  <c:v>2013</c:v>
                </c:pt>
                <c:pt idx="639">
                  <c:v>2013</c:v>
                </c:pt>
                <c:pt idx="640">
                  <c:v>2013</c:v>
                </c:pt>
                <c:pt idx="641">
                  <c:v>2013</c:v>
                </c:pt>
              </c:numCache>
            </c:numRef>
          </c:cat>
          <c:val>
            <c:numRef>
              <c:f>'Figure 3'!$I$2:$I$643</c:f>
              <c:numCache>
                <c:formatCode>General</c:formatCode>
                <c:ptCount val="642"/>
                <c:pt idx="0">
                  <c:v>2.5878960000000002</c:v>
                </c:pt>
                <c:pt idx="1">
                  <c:v>2.2178960000000001</c:v>
                </c:pt>
                <c:pt idx="2">
                  <c:v>1.577896</c:v>
                </c:pt>
                <c:pt idx="3">
                  <c:v>1.659678</c:v>
                </c:pt>
                <c:pt idx="4">
                  <c:v>1.8296790000000001</c:v>
                </c:pt>
                <c:pt idx="5">
                  <c:v>0.97967839999999995</c:v>
                </c:pt>
                <c:pt idx="6">
                  <c:v>0.78263709999999997</c:v>
                </c:pt>
                <c:pt idx="7">
                  <c:v>0.53263709999999997</c:v>
                </c:pt>
                <c:pt idx="8">
                  <c:v>0.65263700000000002</c:v>
                </c:pt>
                <c:pt idx="9">
                  <c:v>1.013031</c:v>
                </c:pt>
                <c:pt idx="10">
                  <c:v>1.0530310000000001</c:v>
                </c:pt>
                <c:pt idx="11">
                  <c:v>0.83303139999999998</c:v>
                </c:pt>
                <c:pt idx="12">
                  <c:v>0.56481049999999999</c:v>
                </c:pt>
                <c:pt idx="13">
                  <c:v>0.68481060000000005</c:v>
                </c:pt>
                <c:pt idx="14">
                  <c:v>0.63481069999999995</c:v>
                </c:pt>
                <c:pt idx="15">
                  <c:v>0.68207050000000002</c:v>
                </c:pt>
                <c:pt idx="16">
                  <c:v>0.67207030000000001</c:v>
                </c:pt>
                <c:pt idx="17">
                  <c:v>0.86207029999999996</c:v>
                </c:pt>
                <c:pt idx="18">
                  <c:v>1.0985940000000001</c:v>
                </c:pt>
                <c:pt idx="19">
                  <c:v>1.238594</c:v>
                </c:pt>
                <c:pt idx="20">
                  <c:v>1.238594</c:v>
                </c:pt>
                <c:pt idx="21">
                  <c:v>0.82827119999999999</c:v>
                </c:pt>
                <c:pt idx="22">
                  <c:v>0.84827109999999994</c:v>
                </c:pt>
                <c:pt idx="23">
                  <c:v>0.95827130000000005</c:v>
                </c:pt>
                <c:pt idx="24">
                  <c:v>1.433157</c:v>
                </c:pt>
                <c:pt idx="25">
                  <c:v>1.433157</c:v>
                </c:pt>
                <c:pt idx="26">
                  <c:v>1.213157</c:v>
                </c:pt>
                <c:pt idx="27">
                  <c:v>0.96319080000000001</c:v>
                </c:pt>
                <c:pt idx="28">
                  <c:v>1.0031909999999999</c:v>
                </c:pt>
                <c:pt idx="29">
                  <c:v>1.0031909999999999</c:v>
                </c:pt>
                <c:pt idx="30">
                  <c:v>1.088368</c:v>
                </c:pt>
                <c:pt idx="31">
                  <c:v>0.99836829999999999</c:v>
                </c:pt>
                <c:pt idx="32">
                  <c:v>0.85836820000000003</c:v>
                </c:pt>
                <c:pt idx="33">
                  <c:v>0.73731259999999998</c:v>
                </c:pt>
                <c:pt idx="34">
                  <c:v>0.75731250000000006</c:v>
                </c:pt>
                <c:pt idx="35">
                  <c:v>0.76731249999999995</c:v>
                </c:pt>
                <c:pt idx="36">
                  <c:v>0.84847430000000001</c:v>
                </c:pt>
                <c:pt idx="37">
                  <c:v>0.81847429999999999</c:v>
                </c:pt>
                <c:pt idx="38">
                  <c:v>0.83847430000000001</c:v>
                </c:pt>
                <c:pt idx="39">
                  <c:v>0.92054460000000005</c:v>
                </c:pt>
                <c:pt idx="40">
                  <c:v>0.93054460000000006</c:v>
                </c:pt>
                <c:pt idx="41">
                  <c:v>1.010545</c:v>
                </c:pt>
                <c:pt idx="42">
                  <c:v>1.2881880000000001</c:v>
                </c:pt>
                <c:pt idx="43">
                  <c:v>1.3381879999999999</c:v>
                </c:pt>
                <c:pt idx="44">
                  <c:v>1.378188</c:v>
                </c:pt>
                <c:pt idx="45">
                  <c:v>1.61137</c:v>
                </c:pt>
                <c:pt idx="46">
                  <c:v>1.7113700000000001</c:v>
                </c:pt>
                <c:pt idx="47">
                  <c:v>1.781369</c:v>
                </c:pt>
                <c:pt idx="48">
                  <c:v>1.3916390000000001</c:v>
                </c:pt>
                <c:pt idx="49">
                  <c:v>1.3816390000000001</c:v>
                </c:pt>
                <c:pt idx="50">
                  <c:v>1.511639</c:v>
                </c:pt>
                <c:pt idx="51">
                  <c:v>1.7304630000000001</c:v>
                </c:pt>
                <c:pt idx="52">
                  <c:v>1.6604620000000001</c:v>
                </c:pt>
                <c:pt idx="53">
                  <c:v>1.6504620000000001</c:v>
                </c:pt>
                <c:pt idx="54">
                  <c:v>1.542459</c:v>
                </c:pt>
                <c:pt idx="55">
                  <c:v>1.562459</c:v>
                </c:pt>
                <c:pt idx="56">
                  <c:v>1.6624589999999999</c:v>
                </c:pt>
                <c:pt idx="57">
                  <c:v>1.6801010000000001</c:v>
                </c:pt>
                <c:pt idx="58">
                  <c:v>1.7301010000000001</c:v>
                </c:pt>
                <c:pt idx="59">
                  <c:v>1.840101</c:v>
                </c:pt>
                <c:pt idx="60">
                  <c:v>1.9205859999999999</c:v>
                </c:pt>
                <c:pt idx="61">
                  <c:v>2.010586</c:v>
                </c:pt>
                <c:pt idx="62">
                  <c:v>2.0405859999999998</c:v>
                </c:pt>
                <c:pt idx="63">
                  <c:v>1.8566260000000001</c:v>
                </c:pt>
                <c:pt idx="64">
                  <c:v>1.846627</c:v>
                </c:pt>
                <c:pt idx="65">
                  <c:v>1.8066260000000001</c:v>
                </c:pt>
                <c:pt idx="66">
                  <c:v>1.4005339999999999</c:v>
                </c:pt>
                <c:pt idx="67">
                  <c:v>1.490534</c:v>
                </c:pt>
                <c:pt idx="68">
                  <c:v>1.620533</c:v>
                </c:pt>
                <c:pt idx="69">
                  <c:v>1.948833</c:v>
                </c:pt>
                <c:pt idx="70">
                  <c:v>2.0188329999999999</c:v>
                </c:pt>
                <c:pt idx="71">
                  <c:v>2.368833</c:v>
                </c:pt>
                <c:pt idx="72">
                  <c:v>2.3473269999999999</c:v>
                </c:pt>
                <c:pt idx="73">
                  <c:v>2.407327</c:v>
                </c:pt>
                <c:pt idx="74">
                  <c:v>2.4373260000000001</c:v>
                </c:pt>
                <c:pt idx="75">
                  <c:v>1.996167</c:v>
                </c:pt>
                <c:pt idx="76">
                  <c:v>2.0261670000000001</c:v>
                </c:pt>
                <c:pt idx="77">
                  <c:v>2.0661670000000001</c:v>
                </c:pt>
                <c:pt idx="78">
                  <c:v>2.241133</c:v>
                </c:pt>
                <c:pt idx="79">
                  <c:v>2.6111330000000001</c:v>
                </c:pt>
                <c:pt idx="80">
                  <c:v>2.891133</c:v>
                </c:pt>
                <c:pt idx="81">
                  <c:v>2.1700710000000001</c:v>
                </c:pt>
                <c:pt idx="82">
                  <c:v>2.130071</c:v>
                </c:pt>
                <c:pt idx="83">
                  <c:v>1.790071</c:v>
                </c:pt>
                <c:pt idx="84">
                  <c:v>1.3867849999999999</c:v>
                </c:pt>
                <c:pt idx="85">
                  <c:v>1.3467849999999999</c:v>
                </c:pt>
                <c:pt idx="86">
                  <c:v>0.98678520000000003</c:v>
                </c:pt>
                <c:pt idx="87">
                  <c:v>1.130307</c:v>
                </c:pt>
                <c:pt idx="88">
                  <c:v>1.170307</c:v>
                </c:pt>
                <c:pt idx="89">
                  <c:v>1.5003070000000001</c:v>
                </c:pt>
                <c:pt idx="90">
                  <c:v>2.0055100000000001</c:v>
                </c:pt>
                <c:pt idx="91">
                  <c:v>2.1255099999999998</c:v>
                </c:pt>
                <c:pt idx="92">
                  <c:v>2.2355100000000001</c:v>
                </c:pt>
                <c:pt idx="93">
                  <c:v>2.3461099999999999</c:v>
                </c:pt>
                <c:pt idx="94">
                  <c:v>2.5861100000000001</c:v>
                </c:pt>
                <c:pt idx="95">
                  <c:v>2.6861100000000002</c:v>
                </c:pt>
                <c:pt idx="96">
                  <c:v>2.2472430000000001</c:v>
                </c:pt>
                <c:pt idx="97">
                  <c:v>2.2272430000000001</c:v>
                </c:pt>
                <c:pt idx="98">
                  <c:v>2.397243</c:v>
                </c:pt>
                <c:pt idx="99">
                  <c:v>2.047355</c:v>
                </c:pt>
                <c:pt idx="100">
                  <c:v>2.4773550000000002</c:v>
                </c:pt>
                <c:pt idx="101">
                  <c:v>2.3173550000000001</c:v>
                </c:pt>
                <c:pt idx="102">
                  <c:v>1.837771</c:v>
                </c:pt>
                <c:pt idx="103">
                  <c:v>1.6177710000000001</c:v>
                </c:pt>
                <c:pt idx="104">
                  <c:v>1.6377710000000001</c:v>
                </c:pt>
                <c:pt idx="105">
                  <c:v>1.623499</c:v>
                </c:pt>
                <c:pt idx="106">
                  <c:v>1.803499</c:v>
                </c:pt>
                <c:pt idx="107">
                  <c:v>2.2434989999999999</c:v>
                </c:pt>
                <c:pt idx="108">
                  <c:v>2.269863</c:v>
                </c:pt>
                <c:pt idx="109">
                  <c:v>2.3398620000000001</c:v>
                </c:pt>
                <c:pt idx="110">
                  <c:v>2.269863</c:v>
                </c:pt>
                <c:pt idx="111">
                  <c:v>1.8685069999999999</c:v>
                </c:pt>
                <c:pt idx="112">
                  <c:v>2.0285069999999998</c:v>
                </c:pt>
                <c:pt idx="113">
                  <c:v>2.6485069999999999</c:v>
                </c:pt>
                <c:pt idx="114">
                  <c:v>3.093051</c:v>
                </c:pt>
                <c:pt idx="115">
                  <c:v>3.0330509999999999</c:v>
                </c:pt>
                <c:pt idx="116">
                  <c:v>3.3130510000000002</c:v>
                </c:pt>
                <c:pt idx="117">
                  <c:v>3.0319310000000002</c:v>
                </c:pt>
                <c:pt idx="118">
                  <c:v>3.2819310000000002</c:v>
                </c:pt>
                <c:pt idx="119">
                  <c:v>3.561931</c:v>
                </c:pt>
                <c:pt idx="120">
                  <c:v>3.2288049999999999</c:v>
                </c:pt>
                <c:pt idx="121">
                  <c:v>2.7188050000000001</c:v>
                </c:pt>
                <c:pt idx="122">
                  <c:v>2.0988039999999999</c:v>
                </c:pt>
                <c:pt idx="123">
                  <c:v>2.3909099999999999</c:v>
                </c:pt>
                <c:pt idx="124">
                  <c:v>3.0809099999999998</c:v>
                </c:pt>
                <c:pt idx="125">
                  <c:v>2.8809100000000001</c:v>
                </c:pt>
                <c:pt idx="126">
                  <c:v>2.321777</c:v>
                </c:pt>
                <c:pt idx="127">
                  <c:v>2.2017769999999999</c:v>
                </c:pt>
                <c:pt idx="128">
                  <c:v>1.9517770000000001</c:v>
                </c:pt>
                <c:pt idx="129">
                  <c:v>1.8746430000000001</c:v>
                </c:pt>
                <c:pt idx="130">
                  <c:v>0.95464320000000003</c:v>
                </c:pt>
                <c:pt idx="131">
                  <c:v>0.44464300000000001</c:v>
                </c:pt>
                <c:pt idx="132">
                  <c:v>3.3768699999999999E-2</c:v>
                </c:pt>
                <c:pt idx="133">
                  <c:v>-0.64623140000000001</c:v>
                </c:pt>
                <c:pt idx="134">
                  <c:v>-0.84623150000000003</c:v>
                </c:pt>
                <c:pt idx="135">
                  <c:v>0.28046369999999998</c:v>
                </c:pt>
                <c:pt idx="136">
                  <c:v>1.0204629999999999</c:v>
                </c:pt>
                <c:pt idx="137">
                  <c:v>1.620463</c:v>
                </c:pt>
                <c:pt idx="138">
                  <c:v>2.0025520000000001</c:v>
                </c:pt>
                <c:pt idx="139">
                  <c:v>1.7625519999999999</c:v>
                </c:pt>
                <c:pt idx="140">
                  <c:v>1.372552</c:v>
                </c:pt>
                <c:pt idx="141">
                  <c:v>1.2198059999999999</c:v>
                </c:pt>
                <c:pt idx="142">
                  <c:v>0.97980590000000001</c:v>
                </c:pt>
                <c:pt idx="143">
                  <c:v>0.9098058</c:v>
                </c:pt>
                <c:pt idx="144">
                  <c:v>1.0122910000000001</c:v>
                </c:pt>
                <c:pt idx="145">
                  <c:v>1.002291</c:v>
                </c:pt>
                <c:pt idx="146">
                  <c:v>1.402291</c:v>
                </c:pt>
                <c:pt idx="147">
                  <c:v>1.5868640000000001</c:v>
                </c:pt>
                <c:pt idx="148">
                  <c:v>1.2668630000000001</c:v>
                </c:pt>
                <c:pt idx="149">
                  <c:v>1.5568630000000001</c:v>
                </c:pt>
                <c:pt idx="150">
                  <c:v>1.9784619999999999</c:v>
                </c:pt>
                <c:pt idx="151">
                  <c:v>1.998461</c:v>
                </c:pt>
                <c:pt idx="152">
                  <c:v>2.5384609999999999</c:v>
                </c:pt>
                <c:pt idx="153">
                  <c:v>2.273844</c:v>
                </c:pt>
                <c:pt idx="154">
                  <c:v>2.023844</c:v>
                </c:pt>
                <c:pt idx="155">
                  <c:v>2.273844</c:v>
                </c:pt>
                <c:pt idx="156">
                  <c:v>2.5189089999999998</c:v>
                </c:pt>
                <c:pt idx="157">
                  <c:v>2.8189090000000001</c:v>
                </c:pt>
                <c:pt idx="158">
                  <c:v>3.4789089999999998</c:v>
                </c:pt>
                <c:pt idx="159">
                  <c:v>2.7791700000000001</c:v>
                </c:pt>
                <c:pt idx="160">
                  <c:v>2.8191700000000002</c:v>
                </c:pt>
                <c:pt idx="161">
                  <c:v>3.2391700000000001</c:v>
                </c:pt>
                <c:pt idx="162">
                  <c:v>3.540305</c:v>
                </c:pt>
                <c:pt idx="163">
                  <c:v>3.9703040000000001</c:v>
                </c:pt>
                <c:pt idx="164">
                  <c:v>3.460305</c:v>
                </c:pt>
                <c:pt idx="165">
                  <c:v>1.82382</c:v>
                </c:pt>
                <c:pt idx="166">
                  <c:v>1.9938199999999999</c:v>
                </c:pt>
                <c:pt idx="167">
                  <c:v>1.6938200000000001</c:v>
                </c:pt>
                <c:pt idx="168">
                  <c:v>1.184968</c:v>
                </c:pt>
                <c:pt idx="169">
                  <c:v>0.64496759999999997</c:v>
                </c:pt>
                <c:pt idx="170">
                  <c:v>1.5249680000000001</c:v>
                </c:pt>
                <c:pt idx="171">
                  <c:v>1.4344760000000001</c:v>
                </c:pt>
                <c:pt idx="172">
                  <c:v>1.594476</c:v>
                </c:pt>
                <c:pt idx="173">
                  <c:v>1.484477</c:v>
                </c:pt>
                <c:pt idx="174">
                  <c:v>1.415044</c:v>
                </c:pt>
                <c:pt idx="175">
                  <c:v>1.975044</c:v>
                </c:pt>
                <c:pt idx="176">
                  <c:v>1.485044</c:v>
                </c:pt>
                <c:pt idx="177">
                  <c:v>9.8902199999999996E-2</c:v>
                </c:pt>
                <c:pt idx="178">
                  <c:v>-0.29109810000000003</c:v>
                </c:pt>
                <c:pt idx="179">
                  <c:v>-0.64109799999999995</c:v>
                </c:pt>
                <c:pt idx="180">
                  <c:v>-1.252413</c:v>
                </c:pt>
                <c:pt idx="181">
                  <c:v>-2.1024129999999999</c:v>
                </c:pt>
                <c:pt idx="182">
                  <c:v>-1.972413</c:v>
                </c:pt>
                <c:pt idx="183">
                  <c:v>-5.6295400000000002E-2</c:v>
                </c:pt>
                <c:pt idx="184">
                  <c:v>-0.56629560000000001</c:v>
                </c:pt>
                <c:pt idx="185">
                  <c:v>-0.66629550000000004</c:v>
                </c:pt>
                <c:pt idx="186">
                  <c:v>0.63536210000000004</c:v>
                </c:pt>
                <c:pt idx="187">
                  <c:v>1.2253620000000001</c:v>
                </c:pt>
                <c:pt idx="188">
                  <c:v>1.2753620000000001</c:v>
                </c:pt>
                <c:pt idx="189">
                  <c:v>1.190957</c:v>
                </c:pt>
                <c:pt idx="190">
                  <c:v>0.73095659999999996</c:v>
                </c:pt>
                <c:pt idx="191">
                  <c:v>0.8409567</c:v>
                </c:pt>
                <c:pt idx="192">
                  <c:v>0.53154469999999998</c:v>
                </c:pt>
                <c:pt idx="193">
                  <c:v>0.63154460000000001</c:v>
                </c:pt>
                <c:pt idx="194">
                  <c:v>0.93154479999999995</c:v>
                </c:pt>
                <c:pt idx="195">
                  <c:v>1.1758010000000001</c:v>
                </c:pt>
                <c:pt idx="196">
                  <c:v>1.6558010000000001</c:v>
                </c:pt>
                <c:pt idx="197">
                  <c:v>1.775801</c:v>
                </c:pt>
                <c:pt idx="198">
                  <c:v>1.476197</c:v>
                </c:pt>
                <c:pt idx="199">
                  <c:v>1.276197</c:v>
                </c:pt>
                <c:pt idx="200">
                  <c:v>1.1161970000000001</c:v>
                </c:pt>
                <c:pt idx="201">
                  <c:v>0.99692440000000004</c:v>
                </c:pt>
                <c:pt idx="202">
                  <c:v>0.78692439999999997</c:v>
                </c:pt>
                <c:pt idx="203">
                  <c:v>0.3869243</c:v>
                </c:pt>
                <c:pt idx="204">
                  <c:v>1.128401</c:v>
                </c:pt>
                <c:pt idx="205">
                  <c:v>1.3084009999999999</c:v>
                </c:pt>
                <c:pt idx="206">
                  <c:v>1.338401</c:v>
                </c:pt>
                <c:pt idx="207">
                  <c:v>0.40125939999999999</c:v>
                </c:pt>
                <c:pt idx="208">
                  <c:v>0.80125950000000001</c:v>
                </c:pt>
                <c:pt idx="209">
                  <c:v>0.76125960000000004</c:v>
                </c:pt>
                <c:pt idx="210">
                  <c:v>0.64533660000000004</c:v>
                </c:pt>
                <c:pt idx="211">
                  <c:v>1.0753360000000001</c:v>
                </c:pt>
                <c:pt idx="212">
                  <c:v>1.2353369999999999</c:v>
                </c:pt>
                <c:pt idx="213">
                  <c:v>1.885</c:v>
                </c:pt>
                <c:pt idx="214">
                  <c:v>1.865</c:v>
                </c:pt>
                <c:pt idx="215">
                  <c:v>1.875</c:v>
                </c:pt>
                <c:pt idx="216">
                  <c:v>2.2109709999999998</c:v>
                </c:pt>
                <c:pt idx="217">
                  <c:v>2.2709709999999999</c:v>
                </c:pt>
                <c:pt idx="218">
                  <c:v>2.240971</c:v>
                </c:pt>
                <c:pt idx="219">
                  <c:v>2.3708209999999998</c:v>
                </c:pt>
                <c:pt idx="220">
                  <c:v>2.740821</c:v>
                </c:pt>
                <c:pt idx="221">
                  <c:v>3.010821</c:v>
                </c:pt>
                <c:pt idx="222">
                  <c:v>2.7417530000000001</c:v>
                </c:pt>
                <c:pt idx="223">
                  <c:v>2.661753</c:v>
                </c:pt>
                <c:pt idx="224">
                  <c:v>2.9917530000000001</c:v>
                </c:pt>
                <c:pt idx="225">
                  <c:v>3.078589</c:v>
                </c:pt>
                <c:pt idx="226">
                  <c:v>3.9485890000000001</c:v>
                </c:pt>
                <c:pt idx="227">
                  <c:v>4.2385890000000002</c:v>
                </c:pt>
                <c:pt idx="228">
                  <c:v>4.0671010000000001</c:v>
                </c:pt>
                <c:pt idx="229">
                  <c:v>3.8971</c:v>
                </c:pt>
                <c:pt idx="230">
                  <c:v>3.9071009999999999</c:v>
                </c:pt>
                <c:pt idx="231">
                  <c:v>3.1517659999999998</c:v>
                </c:pt>
                <c:pt idx="232">
                  <c:v>3.1517659999999998</c:v>
                </c:pt>
                <c:pt idx="233">
                  <c:v>2.601766</c:v>
                </c:pt>
                <c:pt idx="234">
                  <c:v>2.1543480000000002</c:v>
                </c:pt>
                <c:pt idx="235">
                  <c:v>2.4943469999999999</c:v>
                </c:pt>
                <c:pt idx="236">
                  <c:v>3.3543479999999999</c:v>
                </c:pt>
                <c:pt idx="237">
                  <c:v>4.3230630000000003</c:v>
                </c:pt>
                <c:pt idx="238">
                  <c:v>4.2730639999999998</c:v>
                </c:pt>
                <c:pt idx="239">
                  <c:v>3.8630629999999999</c:v>
                </c:pt>
                <c:pt idx="240">
                  <c:v>3.480715</c:v>
                </c:pt>
                <c:pt idx="241">
                  <c:v>5.3407140000000002</c:v>
                </c:pt>
                <c:pt idx="242">
                  <c:v>7.2407139999999997</c:v>
                </c:pt>
                <c:pt idx="243">
                  <c:v>3.894717</c:v>
                </c:pt>
                <c:pt idx="244">
                  <c:v>-1.52826E-2</c:v>
                </c:pt>
                <c:pt idx="245">
                  <c:v>-1.2452829999999999</c:v>
                </c:pt>
                <c:pt idx="246">
                  <c:v>-0.55204869999999995</c:v>
                </c:pt>
                <c:pt idx="247">
                  <c:v>1.0379510000000001</c:v>
                </c:pt>
                <c:pt idx="248">
                  <c:v>2.317952</c:v>
                </c:pt>
                <c:pt idx="249">
                  <c:v>4.3362869999999996</c:v>
                </c:pt>
                <c:pt idx="250">
                  <c:v>5.9962859999999996</c:v>
                </c:pt>
                <c:pt idx="251">
                  <c:v>6.7262870000000001</c:v>
                </c:pt>
                <c:pt idx="252">
                  <c:v>5.9823000000000004</c:v>
                </c:pt>
                <c:pt idx="253">
                  <c:v>6.4722999999999997</c:v>
                </c:pt>
                <c:pt idx="254">
                  <c:v>5.6123000000000003</c:v>
                </c:pt>
                <c:pt idx="255">
                  <c:v>7.173368</c:v>
                </c:pt>
                <c:pt idx="256">
                  <c:v>9.0533699999999993</c:v>
                </c:pt>
                <c:pt idx="257">
                  <c:v>7.713368</c:v>
                </c:pt>
                <c:pt idx="258">
                  <c:v>7.964531</c:v>
                </c:pt>
                <c:pt idx="259">
                  <c:v>8.9645309999999991</c:v>
                </c:pt>
                <c:pt idx="260">
                  <c:v>8.7645320000000009</c:v>
                </c:pt>
                <c:pt idx="261">
                  <c:v>7.6421789999999996</c:v>
                </c:pt>
                <c:pt idx="262">
                  <c:v>4.6721789999999999</c:v>
                </c:pt>
                <c:pt idx="263">
                  <c:v>5.1121800000000004</c:v>
                </c:pt>
                <c:pt idx="264">
                  <c:v>7.9439950000000001</c:v>
                </c:pt>
                <c:pt idx="265">
                  <c:v>8.3539949999999994</c:v>
                </c:pt>
                <c:pt idx="266">
                  <c:v>7.5739960000000002</c:v>
                </c:pt>
                <c:pt idx="267">
                  <c:v>8.2177179999999996</c:v>
                </c:pt>
                <c:pt idx="268">
                  <c:v>7.577718</c:v>
                </c:pt>
                <c:pt idx="269">
                  <c:v>8.3077179999999995</c:v>
                </c:pt>
                <c:pt idx="270">
                  <c:v>7.5592569999999997</c:v>
                </c:pt>
                <c:pt idx="271">
                  <c:v>5.7492570000000001</c:v>
                </c:pt>
                <c:pt idx="272">
                  <c:v>5.169257</c:v>
                </c:pt>
                <c:pt idx="273">
                  <c:v>3.8135479999999999</c:v>
                </c:pt>
                <c:pt idx="274">
                  <c:v>3.6535479999999998</c:v>
                </c:pt>
                <c:pt idx="275">
                  <c:v>3.4035479999999998</c:v>
                </c:pt>
                <c:pt idx="276">
                  <c:v>4.4632719999999999</c:v>
                </c:pt>
                <c:pt idx="277">
                  <c:v>4.7632719999999997</c:v>
                </c:pt>
                <c:pt idx="278">
                  <c:v>4.8832719999999998</c:v>
                </c:pt>
                <c:pt idx="279">
                  <c:v>4.5751039999999996</c:v>
                </c:pt>
                <c:pt idx="280">
                  <c:v>4.4951040000000004</c:v>
                </c:pt>
                <c:pt idx="281">
                  <c:v>5.2551040000000002</c:v>
                </c:pt>
                <c:pt idx="282">
                  <c:v>5.8810339999999997</c:v>
                </c:pt>
                <c:pt idx="283">
                  <c:v>6.2110339999999997</c:v>
                </c:pt>
                <c:pt idx="284">
                  <c:v>5.8410339999999996</c:v>
                </c:pt>
                <c:pt idx="285">
                  <c:v>4.8914520000000001</c:v>
                </c:pt>
                <c:pt idx="286">
                  <c:v>5.0214509999999999</c:v>
                </c:pt>
                <c:pt idx="287">
                  <c:v>5.1914509999999998</c:v>
                </c:pt>
                <c:pt idx="288">
                  <c:v>5.5536899999999996</c:v>
                </c:pt>
                <c:pt idx="289">
                  <c:v>5.6936900000000001</c:v>
                </c:pt>
                <c:pt idx="290">
                  <c:v>6.24369</c:v>
                </c:pt>
                <c:pt idx="291">
                  <c:v>5.8882810000000001</c:v>
                </c:pt>
                <c:pt idx="292">
                  <c:v>6.6482809999999999</c:v>
                </c:pt>
                <c:pt idx="293">
                  <c:v>7.0682809999999998</c:v>
                </c:pt>
                <c:pt idx="294">
                  <c:v>6.9742309999999996</c:v>
                </c:pt>
                <c:pt idx="295">
                  <c:v>6.7642309999999997</c:v>
                </c:pt>
                <c:pt idx="296">
                  <c:v>6.5242310000000003</c:v>
                </c:pt>
                <c:pt idx="297">
                  <c:v>6.3983749999999997</c:v>
                </c:pt>
                <c:pt idx="298">
                  <c:v>5.3183749999999996</c:v>
                </c:pt>
                <c:pt idx="299">
                  <c:v>4.8283750000000003</c:v>
                </c:pt>
                <c:pt idx="300">
                  <c:v>5.0019140000000002</c:v>
                </c:pt>
                <c:pt idx="301">
                  <c:v>5.2719129999999996</c:v>
                </c:pt>
                <c:pt idx="302">
                  <c:v>5.8419129999999999</c:v>
                </c:pt>
                <c:pt idx="303">
                  <c:v>4.7741249999999997</c:v>
                </c:pt>
                <c:pt idx="304">
                  <c:v>4.094125</c:v>
                </c:pt>
                <c:pt idx="305">
                  <c:v>3.4341249999999999</c:v>
                </c:pt>
                <c:pt idx="306">
                  <c:v>3.5033810000000001</c:v>
                </c:pt>
                <c:pt idx="307">
                  <c:v>3.693381</c:v>
                </c:pt>
                <c:pt idx="308">
                  <c:v>3.7133799999999999</c:v>
                </c:pt>
                <c:pt idx="309">
                  <c:v>4.1828260000000004</c:v>
                </c:pt>
                <c:pt idx="310">
                  <c:v>4.0528259999999996</c:v>
                </c:pt>
                <c:pt idx="311">
                  <c:v>3.8428260000000001</c:v>
                </c:pt>
                <c:pt idx="312">
                  <c:v>4.0966670000000001</c:v>
                </c:pt>
                <c:pt idx="313">
                  <c:v>3.976667</c:v>
                </c:pt>
                <c:pt idx="314">
                  <c:v>3.3966669999999999</c:v>
                </c:pt>
                <c:pt idx="315">
                  <c:v>3.220164</c:v>
                </c:pt>
                <c:pt idx="316">
                  <c:v>3.430164</c:v>
                </c:pt>
                <c:pt idx="317">
                  <c:v>3.5101640000000001</c:v>
                </c:pt>
                <c:pt idx="318">
                  <c:v>2.8762750000000001</c:v>
                </c:pt>
                <c:pt idx="319">
                  <c:v>2.5362740000000001</c:v>
                </c:pt>
                <c:pt idx="320">
                  <c:v>2.3762750000000001</c:v>
                </c:pt>
                <c:pt idx="321">
                  <c:v>2.1187499999999999</c:v>
                </c:pt>
                <c:pt idx="322">
                  <c:v>2.19875</c:v>
                </c:pt>
                <c:pt idx="323">
                  <c:v>2.2687499999999998</c:v>
                </c:pt>
                <c:pt idx="324">
                  <c:v>2.0949409999999999</c:v>
                </c:pt>
                <c:pt idx="325">
                  <c:v>2.27494</c:v>
                </c:pt>
                <c:pt idx="326">
                  <c:v>2.3449409999999999</c:v>
                </c:pt>
                <c:pt idx="327">
                  <c:v>2.1758929999999999</c:v>
                </c:pt>
                <c:pt idx="328">
                  <c:v>2.6758929999999999</c:v>
                </c:pt>
                <c:pt idx="329">
                  <c:v>2.4758930000000001</c:v>
                </c:pt>
                <c:pt idx="330">
                  <c:v>2.1077379999999999</c:v>
                </c:pt>
                <c:pt idx="331">
                  <c:v>2.457738</c:v>
                </c:pt>
                <c:pt idx="332">
                  <c:v>3.0977380000000001</c:v>
                </c:pt>
                <c:pt idx="333">
                  <c:v>3.2837499999999999</c:v>
                </c:pt>
                <c:pt idx="334">
                  <c:v>2.6537500000000001</c:v>
                </c:pt>
                <c:pt idx="335">
                  <c:v>2.86375</c:v>
                </c:pt>
                <c:pt idx="336">
                  <c:v>2.6247220000000002</c:v>
                </c:pt>
                <c:pt idx="337">
                  <c:v>2.2747220000000001</c:v>
                </c:pt>
                <c:pt idx="338">
                  <c:v>2.344722</c:v>
                </c:pt>
                <c:pt idx="339">
                  <c:v>2.3738890000000001</c:v>
                </c:pt>
                <c:pt idx="340">
                  <c:v>2.7638889999999998</c:v>
                </c:pt>
                <c:pt idx="341">
                  <c:v>2.8538890000000001</c:v>
                </c:pt>
                <c:pt idx="342">
                  <c:v>2.7147060000000001</c:v>
                </c:pt>
                <c:pt idx="343">
                  <c:v>3.134706</c:v>
                </c:pt>
                <c:pt idx="344">
                  <c:v>3.0547059999999999</c:v>
                </c:pt>
                <c:pt idx="345">
                  <c:v>3.143929</c:v>
                </c:pt>
                <c:pt idx="346">
                  <c:v>3.5139279999999999</c:v>
                </c:pt>
                <c:pt idx="347">
                  <c:v>4.0239289999999999</c:v>
                </c:pt>
                <c:pt idx="348">
                  <c:v>4.0538540000000003</c:v>
                </c:pt>
                <c:pt idx="349">
                  <c:v>4.2538539999999996</c:v>
                </c:pt>
                <c:pt idx="350">
                  <c:v>4.5738539999999999</c:v>
                </c:pt>
                <c:pt idx="351">
                  <c:v>4.2690659999999996</c:v>
                </c:pt>
                <c:pt idx="352">
                  <c:v>3.8890660000000001</c:v>
                </c:pt>
                <c:pt idx="353">
                  <c:v>3.3490660000000001</c:v>
                </c:pt>
                <c:pt idx="354">
                  <c:v>3.570357</c:v>
                </c:pt>
                <c:pt idx="355">
                  <c:v>3.860357</c:v>
                </c:pt>
                <c:pt idx="356">
                  <c:v>3.9003570000000001</c:v>
                </c:pt>
                <c:pt idx="357">
                  <c:v>3.8165619999999998</c:v>
                </c:pt>
                <c:pt idx="358">
                  <c:v>3.596562</c:v>
                </c:pt>
                <c:pt idx="359">
                  <c:v>3.5465620000000002</c:v>
                </c:pt>
                <c:pt idx="360">
                  <c:v>3.460385</c:v>
                </c:pt>
                <c:pt idx="361">
                  <c:v>3.6503839999999999</c:v>
                </c:pt>
                <c:pt idx="362">
                  <c:v>3.8903850000000002</c:v>
                </c:pt>
                <c:pt idx="363">
                  <c:v>4.2533329999999996</c:v>
                </c:pt>
                <c:pt idx="364">
                  <c:v>4.1733330000000004</c:v>
                </c:pt>
                <c:pt idx="365">
                  <c:v>3.9533339999999999</c:v>
                </c:pt>
                <c:pt idx="366">
                  <c:v>3.6875800000000001</c:v>
                </c:pt>
                <c:pt idx="367">
                  <c:v>3.5275799999999999</c:v>
                </c:pt>
                <c:pt idx="368">
                  <c:v>3.5075799999999999</c:v>
                </c:pt>
                <c:pt idx="369">
                  <c:v>2.9808340000000002</c:v>
                </c:pt>
                <c:pt idx="370">
                  <c:v>2.7408329999999999</c:v>
                </c:pt>
                <c:pt idx="371">
                  <c:v>2.4808340000000002</c:v>
                </c:pt>
                <c:pt idx="372">
                  <c:v>3.0945239999999998</c:v>
                </c:pt>
                <c:pt idx="373">
                  <c:v>2.7245240000000002</c:v>
                </c:pt>
                <c:pt idx="374">
                  <c:v>2.8545240000000001</c:v>
                </c:pt>
                <c:pt idx="375">
                  <c:v>2.431162</c:v>
                </c:pt>
                <c:pt idx="376">
                  <c:v>2.3211620000000002</c:v>
                </c:pt>
                <c:pt idx="377">
                  <c:v>2.5511620000000002</c:v>
                </c:pt>
                <c:pt idx="378">
                  <c:v>2.5285199999999999</c:v>
                </c:pt>
                <c:pt idx="379">
                  <c:v>1.998521</c:v>
                </c:pt>
                <c:pt idx="380">
                  <c:v>1.788521</c:v>
                </c:pt>
                <c:pt idx="381">
                  <c:v>1.742821</c:v>
                </c:pt>
                <c:pt idx="382">
                  <c:v>1.3028200000000001</c:v>
                </c:pt>
                <c:pt idx="383">
                  <c:v>0.79282070000000004</c:v>
                </c:pt>
                <c:pt idx="384">
                  <c:v>0.79227020000000004</c:v>
                </c:pt>
                <c:pt idx="385">
                  <c:v>0.93227009999999999</c:v>
                </c:pt>
                <c:pt idx="386">
                  <c:v>1.27227</c:v>
                </c:pt>
                <c:pt idx="387">
                  <c:v>0.72628239999999999</c:v>
                </c:pt>
                <c:pt idx="388">
                  <c:v>0.6162822</c:v>
                </c:pt>
                <c:pt idx="389">
                  <c:v>0.59628219999999998</c:v>
                </c:pt>
                <c:pt idx="390">
                  <c:v>0.27571420000000002</c:v>
                </c:pt>
                <c:pt idx="391">
                  <c:v>0.14571429999999999</c:v>
                </c:pt>
                <c:pt idx="392">
                  <c:v>-0.14428569999999999</c:v>
                </c:pt>
                <c:pt idx="393">
                  <c:v>-6.4110000000000002E-4</c:v>
                </c:pt>
                <c:pt idx="394">
                  <c:v>0.379359</c:v>
                </c:pt>
                <c:pt idx="395">
                  <c:v>0.40935899999999997</c:v>
                </c:pt>
                <c:pt idx="396">
                  <c:v>0.2144074</c:v>
                </c:pt>
                <c:pt idx="397">
                  <c:v>0.1044075</c:v>
                </c:pt>
                <c:pt idx="398">
                  <c:v>4.44074E-2</c:v>
                </c:pt>
                <c:pt idx="399">
                  <c:v>-0.21</c:v>
                </c:pt>
                <c:pt idx="400">
                  <c:v>-9.0000200000000002E-2</c:v>
                </c:pt>
                <c:pt idx="401">
                  <c:v>8.9999899999999994E-2</c:v>
                </c:pt>
                <c:pt idx="402">
                  <c:v>0.14847640000000001</c:v>
                </c:pt>
                <c:pt idx="403">
                  <c:v>0.1184764</c:v>
                </c:pt>
                <c:pt idx="404">
                  <c:v>3.8476200000000002E-2</c:v>
                </c:pt>
                <c:pt idx="405">
                  <c:v>0.30005150000000003</c:v>
                </c:pt>
                <c:pt idx="406">
                  <c:v>0.49005130000000002</c:v>
                </c:pt>
                <c:pt idx="407">
                  <c:v>0.52005120000000005</c:v>
                </c:pt>
                <c:pt idx="408">
                  <c:v>0.38131930000000003</c:v>
                </c:pt>
                <c:pt idx="409">
                  <c:v>0.71131920000000004</c:v>
                </c:pt>
                <c:pt idx="410">
                  <c:v>1.161319</c:v>
                </c:pt>
                <c:pt idx="411">
                  <c:v>1.506319</c:v>
                </c:pt>
                <c:pt idx="412">
                  <c:v>1.996319</c:v>
                </c:pt>
                <c:pt idx="413">
                  <c:v>1.9563189999999999</c:v>
                </c:pt>
                <c:pt idx="414">
                  <c:v>2.1312470000000001</c:v>
                </c:pt>
                <c:pt idx="415">
                  <c:v>2.2112470000000002</c:v>
                </c:pt>
                <c:pt idx="416">
                  <c:v>2.4112469999999999</c:v>
                </c:pt>
                <c:pt idx="417">
                  <c:v>2.6592859999999998</c:v>
                </c:pt>
                <c:pt idx="418">
                  <c:v>3.089286</c:v>
                </c:pt>
                <c:pt idx="419">
                  <c:v>3.6892860000000001</c:v>
                </c:pt>
                <c:pt idx="420">
                  <c:v>3.5968309999999999</c:v>
                </c:pt>
                <c:pt idx="421">
                  <c:v>3.2468300000000001</c:v>
                </c:pt>
                <c:pt idx="422">
                  <c:v>2.9768300000000001</c:v>
                </c:pt>
                <c:pt idx="423">
                  <c:v>2.7511269999999999</c:v>
                </c:pt>
                <c:pt idx="424">
                  <c:v>2.481128</c:v>
                </c:pt>
                <c:pt idx="425">
                  <c:v>2.121127</c:v>
                </c:pt>
                <c:pt idx="426">
                  <c:v>2.2729550000000001</c:v>
                </c:pt>
                <c:pt idx="427">
                  <c:v>2.4329550000000002</c:v>
                </c:pt>
                <c:pt idx="428">
                  <c:v>2.3029549999999999</c:v>
                </c:pt>
                <c:pt idx="429">
                  <c:v>2.594722</c:v>
                </c:pt>
                <c:pt idx="430">
                  <c:v>2.4347219999999998</c:v>
                </c:pt>
                <c:pt idx="431">
                  <c:v>2.3147220000000002</c:v>
                </c:pt>
                <c:pt idx="432">
                  <c:v>2.334511</c:v>
                </c:pt>
                <c:pt idx="433">
                  <c:v>2.1845110000000001</c:v>
                </c:pt>
                <c:pt idx="434">
                  <c:v>2.584511</c:v>
                </c:pt>
                <c:pt idx="435">
                  <c:v>2.649146</c:v>
                </c:pt>
                <c:pt idx="436">
                  <c:v>2.7491460000000001</c:v>
                </c:pt>
                <c:pt idx="437">
                  <c:v>2.919146</c:v>
                </c:pt>
                <c:pt idx="438">
                  <c:v>2.7258209999999998</c:v>
                </c:pt>
                <c:pt idx="439">
                  <c:v>2.5458219999999998</c:v>
                </c:pt>
                <c:pt idx="440">
                  <c:v>2.7058219999999999</c:v>
                </c:pt>
                <c:pt idx="441">
                  <c:v>2.485811</c:v>
                </c:pt>
                <c:pt idx="442">
                  <c:v>2.3558110000000001</c:v>
                </c:pt>
                <c:pt idx="443">
                  <c:v>2.4058109999999999</c:v>
                </c:pt>
                <c:pt idx="444">
                  <c:v>2.5525479999999998</c:v>
                </c:pt>
                <c:pt idx="445">
                  <c:v>2.4725480000000002</c:v>
                </c:pt>
                <c:pt idx="446">
                  <c:v>2.7425480000000002</c:v>
                </c:pt>
                <c:pt idx="447">
                  <c:v>2.964016</c:v>
                </c:pt>
                <c:pt idx="448">
                  <c:v>2.8440159999999999</c:v>
                </c:pt>
                <c:pt idx="449">
                  <c:v>2.6640160000000002</c:v>
                </c:pt>
                <c:pt idx="450">
                  <c:v>2.700939</c:v>
                </c:pt>
                <c:pt idx="451">
                  <c:v>2.720939</c:v>
                </c:pt>
                <c:pt idx="452">
                  <c:v>2.680939</c:v>
                </c:pt>
                <c:pt idx="453">
                  <c:v>2.8135810000000001</c:v>
                </c:pt>
                <c:pt idx="454">
                  <c:v>2.8135810000000001</c:v>
                </c:pt>
                <c:pt idx="455">
                  <c:v>2.8835809999999999</c:v>
                </c:pt>
                <c:pt idx="456">
                  <c:v>2.9481069999999998</c:v>
                </c:pt>
                <c:pt idx="457">
                  <c:v>3.0181079999999998</c:v>
                </c:pt>
                <c:pt idx="458">
                  <c:v>3.0981079999999999</c:v>
                </c:pt>
                <c:pt idx="459">
                  <c:v>2.98508</c:v>
                </c:pt>
                <c:pt idx="460">
                  <c:v>3.0450789999999999</c:v>
                </c:pt>
                <c:pt idx="461">
                  <c:v>3.0150790000000001</c:v>
                </c:pt>
                <c:pt idx="462">
                  <c:v>2.9322499999999998</c:v>
                </c:pt>
                <c:pt idx="463">
                  <c:v>2.7822499999999999</c:v>
                </c:pt>
                <c:pt idx="464">
                  <c:v>2.2822499999999999</c:v>
                </c:pt>
                <c:pt idx="465">
                  <c:v>1.841094</c:v>
                </c:pt>
                <c:pt idx="466">
                  <c:v>2.2510940000000002</c:v>
                </c:pt>
                <c:pt idx="467">
                  <c:v>2.2410939999999999</c:v>
                </c:pt>
                <c:pt idx="468">
                  <c:v>2.312068</c:v>
                </c:pt>
                <c:pt idx="469">
                  <c:v>2.502068</c:v>
                </c:pt>
                <c:pt idx="470">
                  <c:v>2.582068</c:v>
                </c:pt>
                <c:pt idx="471">
                  <c:v>2.4818570000000002</c:v>
                </c:pt>
                <c:pt idx="472">
                  <c:v>2.6418569999999999</c:v>
                </c:pt>
                <c:pt idx="473">
                  <c:v>2.8918569999999999</c:v>
                </c:pt>
                <c:pt idx="474">
                  <c:v>2.6173609999999998</c:v>
                </c:pt>
                <c:pt idx="475">
                  <c:v>2.7873610000000002</c:v>
                </c:pt>
                <c:pt idx="476">
                  <c:v>2.837361</c:v>
                </c:pt>
                <c:pt idx="477">
                  <c:v>2.967187</c:v>
                </c:pt>
                <c:pt idx="478">
                  <c:v>3.0871879999999998</c:v>
                </c:pt>
                <c:pt idx="479">
                  <c:v>3.3771879999999999</c:v>
                </c:pt>
                <c:pt idx="480">
                  <c:v>3.6624750000000001</c:v>
                </c:pt>
                <c:pt idx="481">
                  <c:v>3.7624749999999998</c:v>
                </c:pt>
                <c:pt idx="482">
                  <c:v>3.7624749999999998</c:v>
                </c:pt>
                <c:pt idx="483">
                  <c:v>3.4287550000000002</c:v>
                </c:pt>
                <c:pt idx="484">
                  <c:v>3.6087549999999999</c:v>
                </c:pt>
                <c:pt idx="485">
                  <c:v>3.4487549999999998</c:v>
                </c:pt>
                <c:pt idx="486">
                  <c:v>3.4244439999999998</c:v>
                </c:pt>
                <c:pt idx="487">
                  <c:v>3.5244439999999999</c:v>
                </c:pt>
                <c:pt idx="488">
                  <c:v>3.4744449999999998</c:v>
                </c:pt>
                <c:pt idx="489">
                  <c:v>3.3577279999999998</c:v>
                </c:pt>
                <c:pt idx="490">
                  <c:v>3.4377270000000002</c:v>
                </c:pt>
                <c:pt idx="491">
                  <c:v>2.947727</c:v>
                </c:pt>
                <c:pt idx="492">
                  <c:v>2.330241</c:v>
                </c:pt>
                <c:pt idx="493">
                  <c:v>2.2002410000000001</c:v>
                </c:pt>
                <c:pt idx="494">
                  <c:v>1.8202419999999999</c:v>
                </c:pt>
                <c:pt idx="495">
                  <c:v>1.4891669999999999</c:v>
                </c:pt>
                <c:pt idx="496">
                  <c:v>1.289167</c:v>
                </c:pt>
                <c:pt idx="497">
                  <c:v>1.089167</c:v>
                </c:pt>
                <c:pt idx="498">
                  <c:v>1.0601510000000001</c:v>
                </c:pt>
                <c:pt idx="499">
                  <c:v>0.9101515</c:v>
                </c:pt>
                <c:pt idx="500">
                  <c:v>0.26015139999999998</c:v>
                </c:pt>
                <c:pt idx="501">
                  <c:v>0.18511079999999999</c:v>
                </c:pt>
                <c:pt idx="502">
                  <c:v>3.5111000000000003E-2</c:v>
                </c:pt>
                <c:pt idx="503">
                  <c:v>7.5110899999999994E-2</c:v>
                </c:pt>
                <c:pt idx="504">
                  <c:v>-3.0227199999999999E-2</c:v>
                </c:pt>
                <c:pt idx="505">
                  <c:v>3.9772700000000001E-2</c:v>
                </c:pt>
                <c:pt idx="506">
                  <c:v>0.37977270000000002</c:v>
                </c:pt>
                <c:pt idx="507">
                  <c:v>0.15260699999999999</c:v>
                </c:pt>
                <c:pt idx="508">
                  <c:v>2.26068E-2</c:v>
                </c:pt>
                <c:pt idx="509">
                  <c:v>-0.12739300000000001</c:v>
                </c:pt>
                <c:pt idx="510">
                  <c:v>-0.3412924</c:v>
                </c:pt>
                <c:pt idx="511">
                  <c:v>-0.54129240000000001</c:v>
                </c:pt>
                <c:pt idx="512">
                  <c:v>-0.58129240000000004</c:v>
                </c:pt>
                <c:pt idx="513">
                  <c:v>-0.55929669999999998</c:v>
                </c:pt>
                <c:pt idx="514">
                  <c:v>-0.71929670000000001</c:v>
                </c:pt>
                <c:pt idx="515">
                  <c:v>-0.75929670000000005</c:v>
                </c:pt>
                <c:pt idx="516">
                  <c:v>-0.72506749999999998</c:v>
                </c:pt>
                <c:pt idx="517">
                  <c:v>-0.78506759999999998</c:v>
                </c:pt>
                <c:pt idx="518">
                  <c:v>-0.84506749999999997</c:v>
                </c:pt>
                <c:pt idx="519">
                  <c:v>-0.71578120000000001</c:v>
                </c:pt>
                <c:pt idx="520">
                  <c:v>-0.80578119999999998</c:v>
                </c:pt>
                <c:pt idx="521">
                  <c:v>-0.97578120000000002</c:v>
                </c:pt>
                <c:pt idx="522">
                  <c:v>-0.75232149999999998</c:v>
                </c:pt>
                <c:pt idx="523">
                  <c:v>-0.56232150000000003</c:v>
                </c:pt>
                <c:pt idx="524">
                  <c:v>-0.63232149999999998</c:v>
                </c:pt>
                <c:pt idx="525">
                  <c:v>-0.69874530000000001</c:v>
                </c:pt>
                <c:pt idx="526">
                  <c:v>-0.60874519999999999</c:v>
                </c:pt>
                <c:pt idx="527">
                  <c:v>-0.63874529999999996</c:v>
                </c:pt>
                <c:pt idx="528">
                  <c:v>-0.45102419999999999</c:v>
                </c:pt>
                <c:pt idx="529">
                  <c:v>-0.45102419999999999</c:v>
                </c:pt>
                <c:pt idx="530">
                  <c:v>-0.50102409999999997</c:v>
                </c:pt>
                <c:pt idx="531">
                  <c:v>-0.70121509999999998</c:v>
                </c:pt>
                <c:pt idx="532">
                  <c:v>-0.3512151</c:v>
                </c:pt>
                <c:pt idx="533">
                  <c:v>-1.12152E-2</c:v>
                </c:pt>
                <c:pt idx="534">
                  <c:v>-0.31584499999999999</c:v>
                </c:pt>
                <c:pt idx="535">
                  <c:v>-0.3958449</c:v>
                </c:pt>
                <c:pt idx="536">
                  <c:v>-0.29584500000000002</c:v>
                </c:pt>
                <c:pt idx="537">
                  <c:v>-8.0445299999999997E-2</c:v>
                </c:pt>
                <c:pt idx="538">
                  <c:v>0.18955469999999999</c:v>
                </c:pt>
                <c:pt idx="539">
                  <c:v>0.35955480000000001</c:v>
                </c:pt>
                <c:pt idx="540">
                  <c:v>0.60029220000000005</c:v>
                </c:pt>
                <c:pt idx="541">
                  <c:v>0.77029230000000004</c:v>
                </c:pt>
                <c:pt idx="542">
                  <c:v>1.040292</c:v>
                </c:pt>
                <c:pt idx="543">
                  <c:v>0.95524810000000004</c:v>
                </c:pt>
                <c:pt idx="544">
                  <c:v>0.96524810000000005</c:v>
                </c:pt>
                <c:pt idx="545">
                  <c:v>0.99524809999999997</c:v>
                </c:pt>
                <c:pt idx="546">
                  <c:v>1.156863</c:v>
                </c:pt>
                <c:pt idx="547">
                  <c:v>1.386863</c:v>
                </c:pt>
                <c:pt idx="548">
                  <c:v>1.3668629999999999</c:v>
                </c:pt>
                <c:pt idx="549">
                  <c:v>1.724985</c:v>
                </c:pt>
                <c:pt idx="550">
                  <c:v>1.8749849999999999</c:v>
                </c:pt>
                <c:pt idx="551">
                  <c:v>1.8949849999999999</c:v>
                </c:pt>
                <c:pt idx="552">
                  <c:v>2.019622</c:v>
                </c:pt>
                <c:pt idx="553">
                  <c:v>2.249622</c:v>
                </c:pt>
                <c:pt idx="554">
                  <c:v>2.3396219999999999</c:v>
                </c:pt>
                <c:pt idx="555">
                  <c:v>2.4425979999999998</c:v>
                </c:pt>
                <c:pt idx="556">
                  <c:v>2.5425979999999999</c:v>
                </c:pt>
                <c:pt idx="557">
                  <c:v>2.7025980000000001</c:v>
                </c:pt>
                <c:pt idx="558">
                  <c:v>2.4504769999999998</c:v>
                </c:pt>
                <c:pt idx="559">
                  <c:v>2.3104770000000001</c:v>
                </c:pt>
                <c:pt idx="560">
                  <c:v>2.2004769999999998</c:v>
                </c:pt>
                <c:pt idx="561">
                  <c:v>2.3621669999999999</c:v>
                </c:pt>
                <c:pt idx="562">
                  <c:v>2.3621669999999999</c:v>
                </c:pt>
                <c:pt idx="563">
                  <c:v>2.2921670000000001</c:v>
                </c:pt>
                <c:pt idx="564">
                  <c:v>2.6236169999999999</c:v>
                </c:pt>
                <c:pt idx="565">
                  <c:v>2.6136170000000001</c:v>
                </c:pt>
                <c:pt idx="566">
                  <c:v>2.4836170000000002</c:v>
                </c:pt>
                <c:pt idx="567">
                  <c:v>2.4911180000000002</c:v>
                </c:pt>
                <c:pt idx="568">
                  <c:v>2.4711180000000001</c:v>
                </c:pt>
                <c:pt idx="569">
                  <c:v>2.521118</c:v>
                </c:pt>
                <c:pt idx="570">
                  <c:v>2.7075809999999998</c:v>
                </c:pt>
                <c:pt idx="571">
                  <c:v>2.2175799999999999</c:v>
                </c:pt>
                <c:pt idx="572">
                  <c:v>1.88758</c:v>
                </c:pt>
                <c:pt idx="573">
                  <c:v>1.6881569999999999</c:v>
                </c:pt>
                <c:pt idx="574">
                  <c:v>1.088157</c:v>
                </c:pt>
                <c:pt idx="575">
                  <c:v>0.84815719999999994</c:v>
                </c:pt>
                <c:pt idx="576">
                  <c:v>0.4083967</c:v>
                </c:pt>
                <c:pt idx="577">
                  <c:v>-0.25160339999999998</c:v>
                </c:pt>
                <c:pt idx="578">
                  <c:v>-0.76160340000000004</c:v>
                </c:pt>
                <c:pt idx="579">
                  <c:v>-0.93255829999999995</c:v>
                </c:pt>
                <c:pt idx="580">
                  <c:v>-0.61255839999999995</c:v>
                </c:pt>
                <c:pt idx="581">
                  <c:v>-0.25255820000000001</c:v>
                </c:pt>
                <c:pt idx="582">
                  <c:v>-0.1790967</c:v>
                </c:pt>
                <c:pt idx="583">
                  <c:v>-0.27909659999999997</c:v>
                </c:pt>
                <c:pt idx="584">
                  <c:v>-0.54909669999999999</c:v>
                </c:pt>
                <c:pt idx="585">
                  <c:v>-0.26906439999999998</c:v>
                </c:pt>
                <c:pt idx="586">
                  <c:v>-0.61906430000000001</c:v>
                </c:pt>
                <c:pt idx="587">
                  <c:v>-1.1990639999999999</c:v>
                </c:pt>
                <c:pt idx="588">
                  <c:v>-1.096654</c:v>
                </c:pt>
                <c:pt idx="589">
                  <c:v>-0.91665390000000002</c:v>
                </c:pt>
                <c:pt idx="590">
                  <c:v>-0.8966539</c:v>
                </c:pt>
                <c:pt idx="591">
                  <c:v>-1.247789</c:v>
                </c:pt>
                <c:pt idx="592">
                  <c:v>-1.2977890000000001</c:v>
                </c:pt>
                <c:pt idx="593">
                  <c:v>-1.2877890000000001</c:v>
                </c:pt>
                <c:pt idx="594">
                  <c:v>-1.366385</c:v>
                </c:pt>
                <c:pt idx="595">
                  <c:v>-1.386385</c:v>
                </c:pt>
                <c:pt idx="596">
                  <c:v>-1.446385</c:v>
                </c:pt>
                <c:pt idx="597">
                  <c:v>-1.276958</c:v>
                </c:pt>
                <c:pt idx="598">
                  <c:v>-1.3369580000000001</c:v>
                </c:pt>
                <c:pt idx="599">
                  <c:v>-1.276958</c:v>
                </c:pt>
                <c:pt idx="600">
                  <c:v>-1.393826</c:v>
                </c:pt>
                <c:pt idx="601">
                  <c:v>-1.393826</c:v>
                </c:pt>
                <c:pt idx="602">
                  <c:v>-1.343826</c:v>
                </c:pt>
                <c:pt idx="603">
                  <c:v>-1.427022</c:v>
                </c:pt>
                <c:pt idx="604">
                  <c:v>-1.5070220000000001</c:v>
                </c:pt>
                <c:pt idx="605">
                  <c:v>-1.5570219999999999</c:v>
                </c:pt>
                <c:pt idx="606">
                  <c:v>-1.3997470000000001</c:v>
                </c:pt>
                <c:pt idx="607">
                  <c:v>-1.4297470000000001</c:v>
                </c:pt>
                <c:pt idx="608">
                  <c:v>-1.4297470000000001</c:v>
                </c:pt>
                <c:pt idx="609">
                  <c:v>-1.444849</c:v>
                </c:pt>
                <c:pt idx="610">
                  <c:v>-1.424849</c:v>
                </c:pt>
                <c:pt idx="611">
                  <c:v>-1.384849</c:v>
                </c:pt>
                <c:pt idx="612">
                  <c:v>-1.4266479999999999</c:v>
                </c:pt>
                <c:pt idx="613">
                  <c:v>-1.4066479999999999</c:v>
                </c:pt>
                <c:pt idx="614">
                  <c:v>-1.4366479999999999</c:v>
                </c:pt>
                <c:pt idx="615">
                  <c:v>-1.8327089999999999</c:v>
                </c:pt>
                <c:pt idx="616">
                  <c:v>-1.892709</c:v>
                </c:pt>
                <c:pt idx="617">
                  <c:v>-1.902709</c:v>
                </c:pt>
                <c:pt idx="618">
                  <c:v>-1.6973837434910786</c:v>
                </c:pt>
                <c:pt idx="619">
                  <c:v>-1.7773837434910784</c:v>
                </c:pt>
                <c:pt idx="620">
                  <c:v>-1.7873837434910784</c:v>
                </c:pt>
                <c:pt idx="621">
                  <c:v>-1.8202139947198819</c:v>
                </c:pt>
                <c:pt idx="622">
                  <c:v>-1.8202139947198819</c:v>
                </c:pt>
                <c:pt idx="623">
                  <c:v>-1.8102139947198821</c:v>
                </c:pt>
                <c:pt idx="624">
                  <c:v>-1.6282517482517482</c:v>
                </c:pt>
                <c:pt idx="625">
                  <c:v>-1.5882517482517482</c:v>
                </c:pt>
                <c:pt idx="626">
                  <c:v>-1.5582517482517482</c:v>
                </c:pt>
                <c:pt idx="627">
                  <c:v>-1.757567301483081</c:v>
                </c:pt>
                <c:pt idx="628">
                  <c:v>-1.747567301483081</c:v>
                </c:pt>
                <c:pt idx="629">
                  <c:v>-1.747567301483081</c:v>
                </c:pt>
                <c:pt idx="630">
                  <c:v>-1.6688455545492953</c:v>
                </c:pt>
                <c:pt idx="631">
                  <c:v>-1.6788455545492953</c:v>
                </c:pt>
                <c:pt idx="632">
                  <c:v>-1.6788455545492953</c:v>
                </c:pt>
                <c:pt idx="633">
                  <c:v>-1.8131944655235481</c:v>
                </c:pt>
                <c:pt idx="634">
                  <c:v>-1.8131944655235481</c:v>
                </c:pt>
                <c:pt idx="635" formatCode="0.000000000">
                  <c:v>-1.8431944655235482</c:v>
                </c:pt>
                <c:pt idx="636" formatCode="0.000000000">
                  <c:v>-1.7863381181235876</c:v>
                </c:pt>
                <c:pt idx="637" formatCode="0.000000000">
                  <c:v>-1.7663381181235878</c:v>
                </c:pt>
                <c:pt idx="638" formatCode="0.000000000">
                  <c:v>-1.7963381181235878</c:v>
                </c:pt>
                <c:pt idx="639" formatCode="0.000000000">
                  <c:v>-1.7583611126366543</c:v>
                </c:pt>
                <c:pt idx="640" formatCode="0.000000000">
                  <c:v>-1.7283611126366543</c:v>
                </c:pt>
                <c:pt idx="641" formatCode="0.000000000">
                  <c:v>-1.7183611126366545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70432"/>
        <c:axId val="165571968"/>
      </c:lineChart>
      <c:catAx>
        <c:axId val="1655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5571968"/>
        <c:crosses val="autoZero"/>
        <c:auto val="1"/>
        <c:lblAlgn val="ctr"/>
        <c:lblOffset val="100"/>
        <c:tickLblSkip val="48"/>
        <c:tickMarkSkip val="80"/>
        <c:noMultiLvlLbl val="0"/>
      </c:catAx>
      <c:valAx>
        <c:axId val="1655719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5570432"/>
        <c:crosses val="autoZero"/>
        <c:crossBetween val="between"/>
        <c:majorUnit val="10"/>
        <c:dispUnits>
          <c:builtInUnit val="hundreds"/>
          <c:dispUnitsLbl>
            <c:layout/>
          </c:dispUnitsLbl>
        </c:dispUnits>
      </c:valAx>
    </c:plotArea>
    <c:legend>
      <c:legendPos val="r"/>
      <c:layout>
        <c:manualLayout>
          <c:xMode val="edge"/>
          <c:yMode val="edge"/>
          <c:x val="0.12855763521363101"/>
          <c:y val="0.66415159981835103"/>
          <c:w val="0.75804662449980598"/>
          <c:h val="0.15725853018372701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ScalaOT-Regular"/>
              <a:cs typeface="ScalaOT-Regular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750000000000001E-2"/>
          <c:y val="2.636920384951881E-2"/>
          <c:w val="0.8778565179352581"/>
          <c:h val="0.90617860267466566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4'!$C$36</c:f>
              <c:strCache>
                <c:ptCount val="1"/>
                <c:pt idx="0">
                  <c:v>10 year Treasury 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numRef>
              <c:f>'Figure 4'!$B$37:$B$759</c:f>
              <c:numCache>
                <c:formatCode>General</c:formatCode>
                <c:ptCount val="723"/>
                <c:pt idx="0">
                  <c:v>1953</c:v>
                </c:pt>
                <c:pt idx="1">
                  <c:v>1953</c:v>
                </c:pt>
                <c:pt idx="2">
                  <c:v>1953</c:v>
                </c:pt>
                <c:pt idx="3">
                  <c:v>1953</c:v>
                </c:pt>
                <c:pt idx="4">
                  <c:v>1953</c:v>
                </c:pt>
                <c:pt idx="5">
                  <c:v>1953</c:v>
                </c:pt>
                <c:pt idx="6">
                  <c:v>1953</c:v>
                </c:pt>
                <c:pt idx="7">
                  <c:v>1953</c:v>
                </c:pt>
                <c:pt idx="8">
                  <c:v>1953</c:v>
                </c:pt>
                <c:pt idx="9">
                  <c:v>1954</c:v>
                </c:pt>
                <c:pt idx="10">
                  <c:v>1954</c:v>
                </c:pt>
                <c:pt idx="11">
                  <c:v>1954</c:v>
                </c:pt>
                <c:pt idx="12">
                  <c:v>1954</c:v>
                </c:pt>
                <c:pt idx="13">
                  <c:v>1954</c:v>
                </c:pt>
                <c:pt idx="14">
                  <c:v>1954</c:v>
                </c:pt>
                <c:pt idx="15">
                  <c:v>1954</c:v>
                </c:pt>
                <c:pt idx="16">
                  <c:v>1954</c:v>
                </c:pt>
                <c:pt idx="17">
                  <c:v>1954</c:v>
                </c:pt>
                <c:pt idx="18">
                  <c:v>1954</c:v>
                </c:pt>
                <c:pt idx="19">
                  <c:v>1954</c:v>
                </c:pt>
                <c:pt idx="20">
                  <c:v>1954</c:v>
                </c:pt>
                <c:pt idx="21">
                  <c:v>1955</c:v>
                </c:pt>
                <c:pt idx="22">
                  <c:v>1955</c:v>
                </c:pt>
                <c:pt idx="23">
                  <c:v>1955</c:v>
                </c:pt>
                <c:pt idx="24">
                  <c:v>1955</c:v>
                </c:pt>
                <c:pt idx="25">
                  <c:v>1955</c:v>
                </c:pt>
                <c:pt idx="26">
                  <c:v>1955</c:v>
                </c:pt>
                <c:pt idx="27">
                  <c:v>1955</c:v>
                </c:pt>
                <c:pt idx="28">
                  <c:v>1955</c:v>
                </c:pt>
                <c:pt idx="29">
                  <c:v>1955</c:v>
                </c:pt>
                <c:pt idx="30">
                  <c:v>1955</c:v>
                </c:pt>
                <c:pt idx="31">
                  <c:v>1955</c:v>
                </c:pt>
                <c:pt idx="32">
                  <c:v>1955</c:v>
                </c:pt>
                <c:pt idx="33">
                  <c:v>1956</c:v>
                </c:pt>
                <c:pt idx="34">
                  <c:v>1956</c:v>
                </c:pt>
                <c:pt idx="35">
                  <c:v>1956</c:v>
                </c:pt>
                <c:pt idx="36">
                  <c:v>1956</c:v>
                </c:pt>
                <c:pt idx="37">
                  <c:v>1956</c:v>
                </c:pt>
                <c:pt idx="38">
                  <c:v>1956</c:v>
                </c:pt>
                <c:pt idx="39">
                  <c:v>1956</c:v>
                </c:pt>
                <c:pt idx="40">
                  <c:v>1956</c:v>
                </c:pt>
                <c:pt idx="41">
                  <c:v>1956</c:v>
                </c:pt>
                <c:pt idx="42">
                  <c:v>1956</c:v>
                </c:pt>
                <c:pt idx="43">
                  <c:v>1956</c:v>
                </c:pt>
                <c:pt idx="44">
                  <c:v>1956</c:v>
                </c:pt>
                <c:pt idx="45">
                  <c:v>1957</c:v>
                </c:pt>
                <c:pt idx="46">
                  <c:v>1957</c:v>
                </c:pt>
                <c:pt idx="47">
                  <c:v>1957</c:v>
                </c:pt>
                <c:pt idx="48">
                  <c:v>1957</c:v>
                </c:pt>
                <c:pt idx="49">
                  <c:v>1957</c:v>
                </c:pt>
                <c:pt idx="50">
                  <c:v>1957</c:v>
                </c:pt>
                <c:pt idx="51">
                  <c:v>1957</c:v>
                </c:pt>
                <c:pt idx="52">
                  <c:v>1957</c:v>
                </c:pt>
                <c:pt idx="53">
                  <c:v>1957</c:v>
                </c:pt>
                <c:pt idx="54">
                  <c:v>1957</c:v>
                </c:pt>
                <c:pt idx="55">
                  <c:v>1957</c:v>
                </c:pt>
                <c:pt idx="56">
                  <c:v>1957</c:v>
                </c:pt>
                <c:pt idx="57">
                  <c:v>1958</c:v>
                </c:pt>
                <c:pt idx="58">
                  <c:v>1958</c:v>
                </c:pt>
                <c:pt idx="59">
                  <c:v>1958</c:v>
                </c:pt>
                <c:pt idx="60">
                  <c:v>1958</c:v>
                </c:pt>
                <c:pt idx="61">
                  <c:v>1958</c:v>
                </c:pt>
                <c:pt idx="62">
                  <c:v>1958</c:v>
                </c:pt>
                <c:pt idx="63">
                  <c:v>1958</c:v>
                </c:pt>
                <c:pt idx="64">
                  <c:v>1958</c:v>
                </c:pt>
                <c:pt idx="65">
                  <c:v>1958</c:v>
                </c:pt>
                <c:pt idx="66">
                  <c:v>1958</c:v>
                </c:pt>
                <c:pt idx="67">
                  <c:v>1958</c:v>
                </c:pt>
                <c:pt idx="68">
                  <c:v>1958</c:v>
                </c:pt>
                <c:pt idx="69">
                  <c:v>1959</c:v>
                </c:pt>
                <c:pt idx="70">
                  <c:v>1959</c:v>
                </c:pt>
                <c:pt idx="71">
                  <c:v>1959</c:v>
                </c:pt>
                <c:pt idx="72">
                  <c:v>1959</c:v>
                </c:pt>
                <c:pt idx="73">
                  <c:v>1959</c:v>
                </c:pt>
                <c:pt idx="74">
                  <c:v>1959</c:v>
                </c:pt>
                <c:pt idx="75">
                  <c:v>1959</c:v>
                </c:pt>
                <c:pt idx="76">
                  <c:v>1959</c:v>
                </c:pt>
                <c:pt idx="77">
                  <c:v>1959</c:v>
                </c:pt>
                <c:pt idx="78">
                  <c:v>1959</c:v>
                </c:pt>
                <c:pt idx="79">
                  <c:v>1959</c:v>
                </c:pt>
                <c:pt idx="80">
                  <c:v>1959</c:v>
                </c:pt>
                <c:pt idx="81">
                  <c:v>1960</c:v>
                </c:pt>
                <c:pt idx="82">
                  <c:v>1960</c:v>
                </c:pt>
                <c:pt idx="83">
                  <c:v>1960</c:v>
                </c:pt>
                <c:pt idx="84">
                  <c:v>1960</c:v>
                </c:pt>
                <c:pt idx="85">
                  <c:v>1960</c:v>
                </c:pt>
                <c:pt idx="86">
                  <c:v>1960</c:v>
                </c:pt>
                <c:pt idx="87">
                  <c:v>1960</c:v>
                </c:pt>
                <c:pt idx="88">
                  <c:v>1960</c:v>
                </c:pt>
                <c:pt idx="89">
                  <c:v>1960</c:v>
                </c:pt>
                <c:pt idx="90">
                  <c:v>1960</c:v>
                </c:pt>
                <c:pt idx="91">
                  <c:v>1960</c:v>
                </c:pt>
                <c:pt idx="92">
                  <c:v>1960</c:v>
                </c:pt>
                <c:pt idx="93">
                  <c:v>1961</c:v>
                </c:pt>
                <c:pt idx="94">
                  <c:v>1961</c:v>
                </c:pt>
                <c:pt idx="95">
                  <c:v>1961</c:v>
                </c:pt>
                <c:pt idx="96">
                  <c:v>1961</c:v>
                </c:pt>
                <c:pt idx="97">
                  <c:v>1961</c:v>
                </c:pt>
                <c:pt idx="98">
                  <c:v>1961</c:v>
                </c:pt>
                <c:pt idx="99">
                  <c:v>1961</c:v>
                </c:pt>
                <c:pt idx="100">
                  <c:v>1961</c:v>
                </c:pt>
                <c:pt idx="101">
                  <c:v>1961</c:v>
                </c:pt>
                <c:pt idx="102">
                  <c:v>1961</c:v>
                </c:pt>
                <c:pt idx="103">
                  <c:v>1961</c:v>
                </c:pt>
                <c:pt idx="104">
                  <c:v>1961</c:v>
                </c:pt>
                <c:pt idx="105">
                  <c:v>1962</c:v>
                </c:pt>
                <c:pt idx="106">
                  <c:v>1962</c:v>
                </c:pt>
                <c:pt idx="107">
                  <c:v>1962</c:v>
                </c:pt>
                <c:pt idx="108">
                  <c:v>1962</c:v>
                </c:pt>
                <c:pt idx="109">
                  <c:v>1962</c:v>
                </c:pt>
                <c:pt idx="110">
                  <c:v>1962</c:v>
                </c:pt>
                <c:pt idx="111">
                  <c:v>1962</c:v>
                </c:pt>
                <c:pt idx="112">
                  <c:v>1962</c:v>
                </c:pt>
                <c:pt idx="113">
                  <c:v>1962</c:v>
                </c:pt>
                <c:pt idx="114">
                  <c:v>1962</c:v>
                </c:pt>
                <c:pt idx="115">
                  <c:v>1962</c:v>
                </c:pt>
                <c:pt idx="116">
                  <c:v>1962</c:v>
                </c:pt>
                <c:pt idx="117">
                  <c:v>1963</c:v>
                </c:pt>
                <c:pt idx="118">
                  <c:v>1963</c:v>
                </c:pt>
                <c:pt idx="119">
                  <c:v>1963</c:v>
                </c:pt>
                <c:pt idx="120">
                  <c:v>1963</c:v>
                </c:pt>
                <c:pt idx="121">
                  <c:v>1963</c:v>
                </c:pt>
                <c:pt idx="122">
                  <c:v>1963</c:v>
                </c:pt>
                <c:pt idx="123">
                  <c:v>1963</c:v>
                </c:pt>
                <c:pt idx="124">
                  <c:v>1963</c:v>
                </c:pt>
                <c:pt idx="125">
                  <c:v>1963</c:v>
                </c:pt>
                <c:pt idx="126">
                  <c:v>1963</c:v>
                </c:pt>
                <c:pt idx="127">
                  <c:v>1963</c:v>
                </c:pt>
                <c:pt idx="128">
                  <c:v>1963</c:v>
                </c:pt>
                <c:pt idx="129">
                  <c:v>1964</c:v>
                </c:pt>
                <c:pt idx="130">
                  <c:v>1964</c:v>
                </c:pt>
                <c:pt idx="131">
                  <c:v>1964</c:v>
                </c:pt>
                <c:pt idx="132">
                  <c:v>1964</c:v>
                </c:pt>
                <c:pt idx="133">
                  <c:v>1964</c:v>
                </c:pt>
                <c:pt idx="134">
                  <c:v>1964</c:v>
                </c:pt>
                <c:pt idx="135">
                  <c:v>1964</c:v>
                </c:pt>
                <c:pt idx="136">
                  <c:v>1964</c:v>
                </c:pt>
                <c:pt idx="137">
                  <c:v>1964</c:v>
                </c:pt>
                <c:pt idx="138">
                  <c:v>1964</c:v>
                </c:pt>
                <c:pt idx="139">
                  <c:v>1964</c:v>
                </c:pt>
                <c:pt idx="140">
                  <c:v>1964</c:v>
                </c:pt>
                <c:pt idx="141">
                  <c:v>1965</c:v>
                </c:pt>
                <c:pt idx="142">
                  <c:v>1965</c:v>
                </c:pt>
                <c:pt idx="143">
                  <c:v>1965</c:v>
                </c:pt>
                <c:pt idx="144">
                  <c:v>1965</c:v>
                </c:pt>
                <c:pt idx="145">
                  <c:v>1965</c:v>
                </c:pt>
                <c:pt idx="146">
                  <c:v>1965</c:v>
                </c:pt>
                <c:pt idx="147">
                  <c:v>1965</c:v>
                </c:pt>
                <c:pt idx="148">
                  <c:v>1965</c:v>
                </c:pt>
                <c:pt idx="149">
                  <c:v>1965</c:v>
                </c:pt>
                <c:pt idx="150">
                  <c:v>1965</c:v>
                </c:pt>
                <c:pt idx="151">
                  <c:v>1965</c:v>
                </c:pt>
                <c:pt idx="152">
                  <c:v>1965</c:v>
                </c:pt>
                <c:pt idx="153">
                  <c:v>1966</c:v>
                </c:pt>
                <c:pt idx="154">
                  <c:v>1966</c:v>
                </c:pt>
                <c:pt idx="155">
                  <c:v>1966</c:v>
                </c:pt>
                <c:pt idx="156">
                  <c:v>1966</c:v>
                </c:pt>
                <c:pt idx="157">
                  <c:v>1966</c:v>
                </c:pt>
                <c:pt idx="158">
                  <c:v>1966</c:v>
                </c:pt>
                <c:pt idx="159">
                  <c:v>1966</c:v>
                </c:pt>
                <c:pt idx="160">
                  <c:v>1966</c:v>
                </c:pt>
                <c:pt idx="161">
                  <c:v>1966</c:v>
                </c:pt>
                <c:pt idx="162">
                  <c:v>1966</c:v>
                </c:pt>
                <c:pt idx="163">
                  <c:v>1966</c:v>
                </c:pt>
                <c:pt idx="164">
                  <c:v>1966</c:v>
                </c:pt>
                <c:pt idx="165">
                  <c:v>1967</c:v>
                </c:pt>
                <c:pt idx="166">
                  <c:v>1967</c:v>
                </c:pt>
                <c:pt idx="167">
                  <c:v>1967</c:v>
                </c:pt>
                <c:pt idx="168">
                  <c:v>1967</c:v>
                </c:pt>
                <c:pt idx="169">
                  <c:v>1967</c:v>
                </c:pt>
                <c:pt idx="170">
                  <c:v>1967</c:v>
                </c:pt>
                <c:pt idx="171">
                  <c:v>1967</c:v>
                </c:pt>
                <c:pt idx="172">
                  <c:v>1967</c:v>
                </c:pt>
                <c:pt idx="173">
                  <c:v>1967</c:v>
                </c:pt>
                <c:pt idx="174">
                  <c:v>1967</c:v>
                </c:pt>
                <c:pt idx="175">
                  <c:v>1967</c:v>
                </c:pt>
                <c:pt idx="176">
                  <c:v>1967</c:v>
                </c:pt>
                <c:pt idx="177">
                  <c:v>1968</c:v>
                </c:pt>
                <c:pt idx="178">
                  <c:v>1968</c:v>
                </c:pt>
                <c:pt idx="179">
                  <c:v>1968</c:v>
                </c:pt>
                <c:pt idx="180">
                  <c:v>1968</c:v>
                </c:pt>
                <c:pt idx="181">
                  <c:v>1968</c:v>
                </c:pt>
                <c:pt idx="182">
                  <c:v>1968</c:v>
                </c:pt>
                <c:pt idx="183">
                  <c:v>1968</c:v>
                </c:pt>
                <c:pt idx="184">
                  <c:v>1968</c:v>
                </c:pt>
                <c:pt idx="185">
                  <c:v>1968</c:v>
                </c:pt>
                <c:pt idx="186">
                  <c:v>1968</c:v>
                </c:pt>
                <c:pt idx="187">
                  <c:v>1968</c:v>
                </c:pt>
                <c:pt idx="188">
                  <c:v>1968</c:v>
                </c:pt>
                <c:pt idx="189">
                  <c:v>1969</c:v>
                </c:pt>
                <c:pt idx="190">
                  <c:v>1969</c:v>
                </c:pt>
                <c:pt idx="191">
                  <c:v>1969</c:v>
                </c:pt>
                <c:pt idx="192">
                  <c:v>1969</c:v>
                </c:pt>
                <c:pt idx="193">
                  <c:v>1969</c:v>
                </c:pt>
                <c:pt idx="194">
                  <c:v>1969</c:v>
                </c:pt>
                <c:pt idx="195">
                  <c:v>1969</c:v>
                </c:pt>
                <c:pt idx="196">
                  <c:v>1969</c:v>
                </c:pt>
                <c:pt idx="197">
                  <c:v>1969</c:v>
                </c:pt>
                <c:pt idx="198">
                  <c:v>1969</c:v>
                </c:pt>
                <c:pt idx="199">
                  <c:v>1969</c:v>
                </c:pt>
                <c:pt idx="200">
                  <c:v>1969</c:v>
                </c:pt>
                <c:pt idx="201">
                  <c:v>1970</c:v>
                </c:pt>
                <c:pt idx="202">
                  <c:v>1970</c:v>
                </c:pt>
                <c:pt idx="203">
                  <c:v>1970</c:v>
                </c:pt>
                <c:pt idx="204">
                  <c:v>1970</c:v>
                </c:pt>
                <c:pt idx="205">
                  <c:v>1970</c:v>
                </c:pt>
                <c:pt idx="206">
                  <c:v>1970</c:v>
                </c:pt>
                <c:pt idx="207">
                  <c:v>1970</c:v>
                </c:pt>
                <c:pt idx="208">
                  <c:v>1970</c:v>
                </c:pt>
                <c:pt idx="209">
                  <c:v>1970</c:v>
                </c:pt>
                <c:pt idx="210">
                  <c:v>1970</c:v>
                </c:pt>
                <c:pt idx="211">
                  <c:v>1970</c:v>
                </c:pt>
                <c:pt idx="212">
                  <c:v>1970</c:v>
                </c:pt>
                <c:pt idx="213">
                  <c:v>1971</c:v>
                </c:pt>
                <c:pt idx="214">
                  <c:v>1971</c:v>
                </c:pt>
                <c:pt idx="215">
                  <c:v>1971</c:v>
                </c:pt>
                <c:pt idx="216">
                  <c:v>1971</c:v>
                </c:pt>
                <c:pt idx="217">
                  <c:v>1971</c:v>
                </c:pt>
                <c:pt idx="218">
                  <c:v>1971</c:v>
                </c:pt>
                <c:pt idx="219">
                  <c:v>1971</c:v>
                </c:pt>
                <c:pt idx="220">
                  <c:v>1971</c:v>
                </c:pt>
                <c:pt idx="221">
                  <c:v>1971</c:v>
                </c:pt>
                <c:pt idx="222">
                  <c:v>1971</c:v>
                </c:pt>
                <c:pt idx="223">
                  <c:v>1971</c:v>
                </c:pt>
                <c:pt idx="224">
                  <c:v>1971</c:v>
                </c:pt>
                <c:pt idx="225">
                  <c:v>1972</c:v>
                </c:pt>
                <c:pt idx="226">
                  <c:v>1972</c:v>
                </c:pt>
                <c:pt idx="227">
                  <c:v>1972</c:v>
                </c:pt>
                <c:pt idx="228">
                  <c:v>1972</c:v>
                </c:pt>
                <c:pt idx="229">
                  <c:v>1972</c:v>
                </c:pt>
                <c:pt idx="230">
                  <c:v>1972</c:v>
                </c:pt>
                <c:pt idx="231">
                  <c:v>1972</c:v>
                </c:pt>
                <c:pt idx="232">
                  <c:v>1972</c:v>
                </c:pt>
                <c:pt idx="233">
                  <c:v>1972</c:v>
                </c:pt>
                <c:pt idx="234">
                  <c:v>1972</c:v>
                </c:pt>
                <c:pt idx="235">
                  <c:v>1972</c:v>
                </c:pt>
                <c:pt idx="236">
                  <c:v>1972</c:v>
                </c:pt>
                <c:pt idx="237">
                  <c:v>1973</c:v>
                </c:pt>
                <c:pt idx="238">
                  <c:v>1973</c:v>
                </c:pt>
                <c:pt idx="239">
                  <c:v>1973</c:v>
                </c:pt>
                <c:pt idx="240">
                  <c:v>1973</c:v>
                </c:pt>
                <c:pt idx="241">
                  <c:v>1973</c:v>
                </c:pt>
                <c:pt idx="242">
                  <c:v>1973</c:v>
                </c:pt>
                <c:pt idx="243">
                  <c:v>1973</c:v>
                </c:pt>
                <c:pt idx="244">
                  <c:v>1973</c:v>
                </c:pt>
                <c:pt idx="245">
                  <c:v>1973</c:v>
                </c:pt>
                <c:pt idx="246">
                  <c:v>1973</c:v>
                </c:pt>
                <c:pt idx="247">
                  <c:v>1973</c:v>
                </c:pt>
                <c:pt idx="248">
                  <c:v>1973</c:v>
                </c:pt>
                <c:pt idx="249">
                  <c:v>1974</c:v>
                </c:pt>
                <c:pt idx="250">
                  <c:v>1974</c:v>
                </c:pt>
                <c:pt idx="251">
                  <c:v>1974</c:v>
                </c:pt>
                <c:pt idx="252">
                  <c:v>1974</c:v>
                </c:pt>
                <c:pt idx="253">
                  <c:v>1974</c:v>
                </c:pt>
                <c:pt idx="254">
                  <c:v>1974</c:v>
                </c:pt>
                <c:pt idx="255">
                  <c:v>1974</c:v>
                </c:pt>
                <c:pt idx="256">
                  <c:v>1974</c:v>
                </c:pt>
                <c:pt idx="257">
                  <c:v>1974</c:v>
                </c:pt>
                <c:pt idx="258">
                  <c:v>1974</c:v>
                </c:pt>
                <c:pt idx="259">
                  <c:v>1974</c:v>
                </c:pt>
                <c:pt idx="260">
                  <c:v>1974</c:v>
                </c:pt>
                <c:pt idx="261">
                  <c:v>1975</c:v>
                </c:pt>
                <c:pt idx="262">
                  <c:v>1975</c:v>
                </c:pt>
                <c:pt idx="263">
                  <c:v>1975</c:v>
                </c:pt>
                <c:pt idx="264">
                  <c:v>1975</c:v>
                </c:pt>
                <c:pt idx="265">
                  <c:v>1975</c:v>
                </c:pt>
                <c:pt idx="266">
                  <c:v>1975</c:v>
                </c:pt>
                <c:pt idx="267">
                  <c:v>1975</c:v>
                </c:pt>
                <c:pt idx="268">
                  <c:v>1975</c:v>
                </c:pt>
                <c:pt idx="269">
                  <c:v>1975</c:v>
                </c:pt>
                <c:pt idx="270">
                  <c:v>1975</c:v>
                </c:pt>
                <c:pt idx="271">
                  <c:v>1975</c:v>
                </c:pt>
                <c:pt idx="272">
                  <c:v>1975</c:v>
                </c:pt>
                <c:pt idx="273">
                  <c:v>1976</c:v>
                </c:pt>
                <c:pt idx="274">
                  <c:v>1976</c:v>
                </c:pt>
                <c:pt idx="275">
                  <c:v>1976</c:v>
                </c:pt>
                <c:pt idx="276">
                  <c:v>1976</c:v>
                </c:pt>
                <c:pt idx="277">
                  <c:v>1976</c:v>
                </c:pt>
                <c:pt idx="278">
                  <c:v>1976</c:v>
                </c:pt>
                <c:pt idx="279">
                  <c:v>1976</c:v>
                </c:pt>
                <c:pt idx="280">
                  <c:v>1976</c:v>
                </c:pt>
                <c:pt idx="281">
                  <c:v>1976</c:v>
                </c:pt>
                <c:pt idx="282">
                  <c:v>1976</c:v>
                </c:pt>
                <c:pt idx="283">
                  <c:v>1976</c:v>
                </c:pt>
                <c:pt idx="284">
                  <c:v>1976</c:v>
                </c:pt>
                <c:pt idx="285">
                  <c:v>1977</c:v>
                </c:pt>
                <c:pt idx="286">
                  <c:v>1977</c:v>
                </c:pt>
                <c:pt idx="287">
                  <c:v>1977</c:v>
                </c:pt>
                <c:pt idx="288">
                  <c:v>1977</c:v>
                </c:pt>
                <c:pt idx="289">
                  <c:v>1977</c:v>
                </c:pt>
                <c:pt idx="290">
                  <c:v>1977</c:v>
                </c:pt>
                <c:pt idx="291">
                  <c:v>1977</c:v>
                </c:pt>
                <c:pt idx="292">
                  <c:v>1977</c:v>
                </c:pt>
                <c:pt idx="293">
                  <c:v>1977</c:v>
                </c:pt>
                <c:pt idx="294">
                  <c:v>1977</c:v>
                </c:pt>
                <c:pt idx="295">
                  <c:v>1977</c:v>
                </c:pt>
                <c:pt idx="296">
                  <c:v>1977</c:v>
                </c:pt>
                <c:pt idx="297">
                  <c:v>1978</c:v>
                </c:pt>
                <c:pt idx="298">
                  <c:v>1978</c:v>
                </c:pt>
                <c:pt idx="299">
                  <c:v>1978</c:v>
                </c:pt>
                <c:pt idx="300">
                  <c:v>1978</c:v>
                </c:pt>
                <c:pt idx="301">
                  <c:v>1978</c:v>
                </c:pt>
                <c:pt idx="302">
                  <c:v>1978</c:v>
                </c:pt>
                <c:pt idx="303">
                  <c:v>1978</c:v>
                </c:pt>
                <c:pt idx="304">
                  <c:v>1978</c:v>
                </c:pt>
                <c:pt idx="305">
                  <c:v>1978</c:v>
                </c:pt>
                <c:pt idx="306">
                  <c:v>1978</c:v>
                </c:pt>
                <c:pt idx="307">
                  <c:v>1978</c:v>
                </c:pt>
                <c:pt idx="308">
                  <c:v>1978</c:v>
                </c:pt>
                <c:pt idx="309">
                  <c:v>1979</c:v>
                </c:pt>
                <c:pt idx="310">
                  <c:v>1979</c:v>
                </c:pt>
                <c:pt idx="311">
                  <c:v>1979</c:v>
                </c:pt>
                <c:pt idx="312">
                  <c:v>1979</c:v>
                </c:pt>
                <c:pt idx="313">
                  <c:v>1979</c:v>
                </c:pt>
                <c:pt idx="314">
                  <c:v>1979</c:v>
                </c:pt>
                <c:pt idx="315">
                  <c:v>1979</c:v>
                </c:pt>
                <c:pt idx="316">
                  <c:v>1979</c:v>
                </c:pt>
                <c:pt idx="317">
                  <c:v>1979</c:v>
                </c:pt>
                <c:pt idx="318">
                  <c:v>1979</c:v>
                </c:pt>
                <c:pt idx="319">
                  <c:v>1979</c:v>
                </c:pt>
                <c:pt idx="320">
                  <c:v>1979</c:v>
                </c:pt>
                <c:pt idx="321">
                  <c:v>1980</c:v>
                </c:pt>
                <c:pt idx="322">
                  <c:v>1980</c:v>
                </c:pt>
                <c:pt idx="323">
                  <c:v>1980</c:v>
                </c:pt>
                <c:pt idx="324">
                  <c:v>1980</c:v>
                </c:pt>
                <c:pt idx="325">
                  <c:v>1980</c:v>
                </c:pt>
                <c:pt idx="326">
                  <c:v>1980</c:v>
                </c:pt>
                <c:pt idx="327">
                  <c:v>1980</c:v>
                </c:pt>
                <c:pt idx="328">
                  <c:v>1980</c:v>
                </c:pt>
                <c:pt idx="329">
                  <c:v>1980</c:v>
                </c:pt>
                <c:pt idx="330">
                  <c:v>1980</c:v>
                </c:pt>
                <c:pt idx="331">
                  <c:v>1980</c:v>
                </c:pt>
                <c:pt idx="332">
                  <c:v>1980</c:v>
                </c:pt>
                <c:pt idx="333">
                  <c:v>1981</c:v>
                </c:pt>
                <c:pt idx="334">
                  <c:v>1981</c:v>
                </c:pt>
                <c:pt idx="335">
                  <c:v>1981</c:v>
                </c:pt>
                <c:pt idx="336">
                  <c:v>1981</c:v>
                </c:pt>
                <c:pt idx="337">
                  <c:v>1981</c:v>
                </c:pt>
                <c:pt idx="338">
                  <c:v>1981</c:v>
                </c:pt>
                <c:pt idx="339">
                  <c:v>1981</c:v>
                </c:pt>
                <c:pt idx="340">
                  <c:v>1981</c:v>
                </c:pt>
                <c:pt idx="341">
                  <c:v>1981</c:v>
                </c:pt>
                <c:pt idx="342">
                  <c:v>1981</c:v>
                </c:pt>
                <c:pt idx="343">
                  <c:v>1981</c:v>
                </c:pt>
                <c:pt idx="344">
                  <c:v>1981</c:v>
                </c:pt>
                <c:pt idx="345">
                  <c:v>1982</c:v>
                </c:pt>
                <c:pt idx="346">
                  <c:v>1982</c:v>
                </c:pt>
                <c:pt idx="347">
                  <c:v>1982</c:v>
                </c:pt>
                <c:pt idx="348">
                  <c:v>1982</c:v>
                </c:pt>
                <c:pt idx="349">
                  <c:v>1982</c:v>
                </c:pt>
                <c:pt idx="350">
                  <c:v>1982</c:v>
                </c:pt>
                <c:pt idx="351">
                  <c:v>1982</c:v>
                </c:pt>
                <c:pt idx="352">
                  <c:v>1982</c:v>
                </c:pt>
                <c:pt idx="353">
                  <c:v>1982</c:v>
                </c:pt>
                <c:pt idx="354">
                  <c:v>1982</c:v>
                </c:pt>
                <c:pt idx="355">
                  <c:v>1982</c:v>
                </c:pt>
                <c:pt idx="356">
                  <c:v>1982</c:v>
                </c:pt>
                <c:pt idx="357">
                  <c:v>1983</c:v>
                </c:pt>
                <c:pt idx="358">
                  <c:v>1983</c:v>
                </c:pt>
                <c:pt idx="359">
                  <c:v>1983</c:v>
                </c:pt>
                <c:pt idx="360">
                  <c:v>1983</c:v>
                </c:pt>
                <c:pt idx="361">
                  <c:v>1983</c:v>
                </c:pt>
                <c:pt idx="362">
                  <c:v>1983</c:v>
                </c:pt>
                <c:pt idx="363">
                  <c:v>1983</c:v>
                </c:pt>
                <c:pt idx="364">
                  <c:v>1983</c:v>
                </c:pt>
                <c:pt idx="365">
                  <c:v>1983</c:v>
                </c:pt>
                <c:pt idx="366">
                  <c:v>1983</c:v>
                </c:pt>
                <c:pt idx="367">
                  <c:v>1983</c:v>
                </c:pt>
                <c:pt idx="368">
                  <c:v>1983</c:v>
                </c:pt>
                <c:pt idx="369">
                  <c:v>1984</c:v>
                </c:pt>
                <c:pt idx="370">
                  <c:v>1984</c:v>
                </c:pt>
                <c:pt idx="371">
                  <c:v>1984</c:v>
                </c:pt>
                <c:pt idx="372">
                  <c:v>1984</c:v>
                </c:pt>
                <c:pt idx="373">
                  <c:v>1984</c:v>
                </c:pt>
                <c:pt idx="374">
                  <c:v>1984</c:v>
                </c:pt>
                <c:pt idx="375">
                  <c:v>1984</c:v>
                </c:pt>
                <c:pt idx="376">
                  <c:v>1984</c:v>
                </c:pt>
                <c:pt idx="377">
                  <c:v>1984</c:v>
                </c:pt>
                <c:pt idx="378">
                  <c:v>1984</c:v>
                </c:pt>
                <c:pt idx="379">
                  <c:v>1984</c:v>
                </c:pt>
                <c:pt idx="380">
                  <c:v>1984</c:v>
                </c:pt>
                <c:pt idx="381">
                  <c:v>1985</c:v>
                </c:pt>
                <c:pt idx="382">
                  <c:v>1985</c:v>
                </c:pt>
                <c:pt idx="383">
                  <c:v>1985</c:v>
                </c:pt>
                <c:pt idx="384">
                  <c:v>1985</c:v>
                </c:pt>
                <c:pt idx="385">
                  <c:v>1985</c:v>
                </c:pt>
                <c:pt idx="386">
                  <c:v>1985</c:v>
                </c:pt>
                <c:pt idx="387">
                  <c:v>1985</c:v>
                </c:pt>
                <c:pt idx="388">
                  <c:v>1985</c:v>
                </c:pt>
                <c:pt idx="389">
                  <c:v>1985</c:v>
                </c:pt>
                <c:pt idx="390">
                  <c:v>1985</c:v>
                </c:pt>
                <c:pt idx="391">
                  <c:v>1985</c:v>
                </c:pt>
                <c:pt idx="392">
                  <c:v>1985</c:v>
                </c:pt>
                <c:pt idx="393">
                  <c:v>1986</c:v>
                </c:pt>
                <c:pt idx="394">
                  <c:v>1986</c:v>
                </c:pt>
                <c:pt idx="395">
                  <c:v>1986</c:v>
                </c:pt>
                <c:pt idx="396">
                  <c:v>1986</c:v>
                </c:pt>
                <c:pt idx="397">
                  <c:v>1986</c:v>
                </c:pt>
                <c:pt idx="398">
                  <c:v>1986</c:v>
                </c:pt>
                <c:pt idx="399">
                  <c:v>1986</c:v>
                </c:pt>
                <c:pt idx="400">
                  <c:v>1986</c:v>
                </c:pt>
                <c:pt idx="401">
                  <c:v>1986</c:v>
                </c:pt>
                <c:pt idx="402">
                  <c:v>1986</c:v>
                </c:pt>
                <c:pt idx="403">
                  <c:v>1986</c:v>
                </c:pt>
                <c:pt idx="404">
                  <c:v>1986</c:v>
                </c:pt>
                <c:pt idx="405">
                  <c:v>1987</c:v>
                </c:pt>
                <c:pt idx="406">
                  <c:v>1987</c:v>
                </c:pt>
                <c:pt idx="407">
                  <c:v>1987</c:v>
                </c:pt>
                <c:pt idx="408">
                  <c:v>1987</c:v>
                </c:pt>
                <c:pt idx="409">
                  <c:v>1987</c:v>
                </c:pt>
                <c:pt idx="410">
                  <c:v>1987</c:v>
                </c:pt>
                <c:pt idx="411">
                  <c:v>1987</c:v>
                </c:pt>
                <c:pt idx="412">
                  <c:v>1987</c:v>
                </c:pt>
                <c:pt idx="413">
                  <c:v>1987</c:v>
                </c:pt>
                <c:pt idx="414">
                  <c:v>1987</c:v>
                </c:pt>
                <c:pt idx="415">
                  <c:v>1987</c:v>
                </c:pt>
                <c:pt idx="416">
                  <c:v>1987</c:v>
                </c:pt>
                <c:pt idx="417">
                  <c:v>1988</c:v>
                </c:pt>
                <c:pt idx="418">
                  <c:v>1988</c:v>
                </c:pt>
                <c:pt idx="419">
                  <c:v>1988</c:v>
                </c:pt>
                <c:pt idx="420">
                  <c:v>1988</c:v>
                </c:pt>
                <c:pt idx="421">
                  <c:v>1988</c:v>
                </c:pt>
                <c:pt idx="422">
                  <c:v>1988</c:v>
                </c:pt>
                <c:pt idx="423">
                  <c:v>1988</c:v>
                </c:pt>
                <c:pt idx="424">
                  <c:v>1988</c:v>
                </c:pt>
                <c:pt idx="425">
                  <c:v>1988</c:v>
                </c:pt>
                <c:pt idx="426">
                  <c:v>1988</c:v>
                </c:pt>
                <c:pt idx="427">
                  <c:v>1988</c:v>
                </c:pt>
                <c:pt idx="428">
                  <c:v>1988</c:v>
                </c:pt>
                <c:pt idx="429">
                  <c:v>1989</c:v>
                </c:pt>
                <c:pt idx="430">
                  <c:v>1989</c:v>
                </c:pt>
                <c:pt idx="431">
                  <c:v>1989</c:v>
                </c:pt>
                <c:pt idx="432">
                  <c:v>1989</c:v>
                </c:pt>
                <c:pt idx="433">
                  <c:v>1989</c:v>
                </c:pt>
                <c:pt idx="434">
                  <c:v>1989</c:v>
                </c:pt>
                <c:pt idx="435">
                  <c:v>1989</c:v>
                </c:pt>
                <c:pt idx="436">
                  <c:v>1989</c:v>
                </c:pt>
                <c:pt idx="437">
                  <c:v>1989</c:v>
                </c:pt>
                <c:pt idx="438">
                  <c:v>1989</c:v>
                </c:pt>
                <c:pt idx="439">
                  <c:v>1989</c:v>
                </c:pt>
                <c:pt idx="440">
                  <c:v>1989</c:v>
                </c:pt>
                <c:pt idx="441">
                  <c:v>1990</c:v>
                </c:pt>
                <c:pt idx="442">
                  <c:v>1990</c:v>
                </c:pt>
                <c:pt idx="443">
                  <c:v>1990</c:v>
                </c:pt>
                <c:pt idx="444">
                  <c:v>1990</c:v>
                </c:pt>
                <c:pt idx="445">
                  <c:v>1990</c:v>
                </c:pt>
                <c:pt idx="446">
                  <c:v>1990</c:v>
                </c:pt>
                <c:pt idx="447">
                  <c:v>1990</c:v>
                </c:pt>
                <c:pt idx="448">
                  <c:v>1990</c:v>
                </c:pt>
                <c:pt idx="449">
                  <c:v>1990</c:v>
                </c:pt>
                <c:pt idx="450">
                  <c:v>1990</c:v>
                </c:pt>
                <c:pt idx="451">
                  <c:v>1990</c:v>
                </c:pt>
                <c:pt idx="452">
                  <c:v>1990</c:v>
                </c:pt>
                <c:pt idx="453">
                  <c:v>1991</c:v>
                </c:pt>
                <c:pt idx="454">
                  <c:v>1991</c:v>
                </c:pt>
                <c:pt idx="455">
                  <c:v>1991</c:v>
                </c:pt>
                <c:pt idx="456">
                  <c:v>1991</c:v>
                </c:pt>
                <c:pt idx="457">
                  <c:v>1991</c:v>
                </c:pt>
                <c:pt idx="458">
                  <c:v>1991</c:v>
                </c:pt>
                <c:pt idx="459">
                  <c:v>1991</c:v>
                </c:pt>
                <c:pt idx="460">
                  <c:v>1991</c:v>
                </c:pt>
                <c:pt idx="461">
                  <c:v>1991</c:v>
                </c:pt>
                <c:pt idx="462">
                  <c:v>1991</c:v>
                </c:pt>
                <c:pt idx="463">
                  <c:v>1991</c:v>
                </c:pt>
                <c:pt idx="464">
                  <c:v>1991</c:v>
                </c:pt>
                <c:pt idx="465">
                  <c:v>1992</c:v>
                </c:pt>
                <c:pt idx="466">
                  <c:v>1992</c:v>
                </c:pt>
                <c:pt idx="467">
                  <c:v>1992</c:v>
                </c:pt>
                <c:pt idx="468">
                  <c:v>1992</c:v>
                </c:pt>
                <c:pt idx="469">
                  <c:v>1992</c:v>
                </c:pt>
                <c:pt idx="470">
                  <c:v>1992</c:v>
                </c:pt>
                <c:pt idx="471">
                  <c:v>1992</c:v>
                </c:pt>
                <c:pt idx="472">
                  <c:v>1992</c:v>
                </c:pt>
                <c:pt idx="473">
                  <c:v>1992</c:v>
                </c:pt>
                <c:pt idx="474">
                  <c:v>1992</c:v>
                </c:pt>
                <c:pt idx="475">
                  <c:v>1992</c:v>
                </c:pt>
                <c:pt idx="476">
                  <c:v>1992</c:v>
                </c:pt>
                <c:pt idx="477">
                  <c:v>1993</c:v>
                </c:pt>
                <c:pt idx="478">
                  <c:v>1993</c:v>
                </c:pt>
                <c:pt idx="479">
                  <c:v>1993</c:v>
                </c:pt>
                <c:pt idx="480">
                  <c:v>1993</c:v>
                </c:pt>
                <c:pt idx="481">
                  <c:v>1993</c:v>
                </c:pt>
                <c:pt idx="482">
                  <c:v>1993</c:v>
                </c:pt>
                <c:pt idx="483">
                  <c:v>1993</c:v>
                </c:pt>
                <c:pt idx="484">
                  <c:v>1993</c:v>
                </c:pt>
                <c:pt idx="485">
                  <c:v>1993</c:v>
                </c:pt>
                <c:pt idx="486">
                  <c:v>1993</c:v>
                </c:pt>
                <c:pt idx="487">
                  <c:v>1993</c:v>
                </c:pt>
                <c:pt idx="488">
                  <c:v>1993</c:v>
                </c:pt>
                <c:pt idx="489">
                  <c:v>1994</c:v>
                </c:pt>
                <c:pt idx="490">
                  <c:v>1994</c:v>
                </c:pt>
                <c:pt idx="491">
                  <c:v>1994</c:v>
                </c:pt>
                <c:pt idx="492">
                  <c:v>1994</c:v>
                </c:pt>
                <c:pt idx="493">
                  <c:v>1994</c:v>
                </c:pt>
                <c:pt idx="494">
                  <c:v>1994</c:v>
                </c:pt>
                <c:pt idx="495">
                  <c:v>1994</c:v>
                </c:pt>
                <c:pt idx="496">
                  <c:v>1994</c:v>
                </c:pt>
                <c:pt idx="497">
                  <c:v>1994</c:v>
                </c:pt>
                <c:pt idx="498">
                  <c:v>1994</c:v>
                </c:pt>
                <c:pt idx="499">
                  <c:v>1994</c:v>
                </c:pt>
                <c:pt idx="500">
                  <c:v>1994</c:v>
                </c:pt>
                <c:pt idx="501">
                  <c:v>1995</c:v>
                </c:pt>
                <c:pt idx="502">
                  <c:v>1995</c:v>
                </c:pt>
                <c:pt idx="503">
                  <c:v>1995</c:v>
                </c:pt>
                <c:pt idx="504">
                  <c:v>1995</c:v>
                </c:pt>
                <c:pt idx="505">
                  <c:v>1995</c:v>
                </c:pt>
                <c:pt idx="506">
                  <c:v>1995</c:v>
                </c:pt>
                <c:pt idx="507">
                  <c:v>1995</c:v>
                </c:pt>
                <c:pt idx="508">
                  <c:v>1995</c:v>
                </c:pt>
                <c:pt idx="509">
                  <c:v>1995</c:v>
                </c:pt>
                <c:pt idx="510">
                  <c:v>1995</c:v>
                </c:pt>
                <c:pt idx="511">
                  <c:v>1995</c:v>
                </c:pt>
                <c:pt idx="512">
                  <c:v>1995</c:v>
                </c:pt>
                <c:pt idx="513">
                  <c:v>1996</c:v>
                </c:pt>
                <c:pt idx="514">
                  <c:v>1996</c:v>
                </c:pt>
                <c:pt idx="515">
                  <c:v>1996</c:v>
                </c:pt>
                <c:pt idx="516">
                  <c:v>1996</c:v>
                </c:pt>
                <c:pt idx="517">
                  <c:v>1996</c:v>
                </c:pt>
                <c:pt idx="518">
                  <c:v>1996</c:v>
                </c:pt>
                <c:pt idx="519">
                  <c:v>1996</c:v>
                </c:pt>
                <c:pt idx="520">
                  <c:v>1996</c:v>
                </c:pt>
                <c:pt idx="521">
                  <c:v>1996</c:v>
                </c:pt>
                <c:pt idx="522">
                  <c:v>1996</c:v>
                </c:pt>
                <c:pt idx="523">
                  <c:v>1996</c:v>
                </c:pt>
                <c:pt idx="524">
                  <c:v>1996</c:v>
                </c:pt>
                <c:pt idx="525">
                  <c:v>1997</c:v>
                </c:pt>
                <c:pt idx="526">
                  <c:v>1997</c:v>
                </c:pt>
                <c:pt idx="527">
                  <c:v>1997</c:v>
                </c:pt>
                <c:pt idx="528">
                  <c:v>1997</c:v>
                </c:pt>
                <c:pt idx="529">
                  <c:v>1997</c:v>
                </c:pt>
                <c:pt idx="530">
                  <c:v>1997</c:v>
                </c:pt>
                <c:pt idx="531">
                  <c:v>1997</c:v>
                </c:pt>
                <c:pt idx="532">
                  <c:v>1997</c:v>
                </c:pt>
                <c:pt idx="533">
                  <c:v>1997</c:v>
                </c:pt>
                <c:pt idx="534">
                  <c:v>1997</c:v>
                </c:pt>
                <c:pt idx="535">
                  <c:v>1997</c:v>
                </c:pt>
                <c:pt idx="536">
                  <c:v>1997</c:v>
                </c:pt>
                <c:pt idx="537">
                  <c:v>1998</c:v>
                </c:pt>
                <c:pt idx="538">
                  <c:v>1998</c:v>
                </c:pt>
                <c:pt idx="539">
                  <c:v>1998</c:v>
                </c:pt>
                <c:pt idx="540">
                  <c:v>1998</c:v>
                </c:pt>
                <c:pt idx="541">
                  <c:v>1998</c:v>
                </c:pt>
                <c:pt idx="542">
                  <c:v>1998</c:v>
                </c:pt>
                <c:pt idx="543">
                  <c:v>1998</c:v>
                </c:pt>
                <c:pt idx="544">
                  <c:v>1998</c:v>
                </c:pt>
                <c:pt idx="545">
                  <c:v>1998</c:v>
                </c:pt>
                <c:pt idx="546">
                  <c:v>1998</c:v>
                </c:pt>
                <c:pt idx="547">
                  <c:v>1998</c:v>
                </c:pt>
                <c:pt idx="548">
                  <c:v>1998</c:v>
                </c:pt>
                <c:pt idx="549">
                  <c:v>1999</c:v>
                </c:pt>
                <c:pt idx="550">
                  <c:v>1999</c:v>
                </c:pt>
                <c:pt idx="551">
                  <c:v>1999</c:v>
                </c:pt>
                <c:pt idx="552">
                  <c:v>1999</c:v>
                </c:pt>
                <c:pt idx="553">
                  <c:v>1999</c:v>
                </c:pt>
                <c:pt idx="554">
                  <c:v>1999</c:v>
                </c:pt>
                <c:pt idx="555">
                  <c:v>1999</c:v>
                </c:pt>
                <c:pt idx="556">
                  <c:v>1999</c:v>
                </c:pt>
                <c:pt idx="557">
                  <c:v>1999</c:v>
                </c:pt>
                <c:pt idx="558">
                  <c:v>1999</c:v>
                </c:pt>
                <c:pt idx="559">
                  <c:v>1999</c:v>
                </c:pt>
                <c:pt idx="560">
                  <c:v>1999</c:v>
                </c:pt>
                <c:pt idx="561">
                  <c:v>2000</c:v>
                </c:pt>
                <c:pt idx="562">
                  <c:v>2000</c:v>
                </c:pt>
                <c:pt idx="563">
                  <c:v>2000</c:v>
                </c:pt>
                <c:pt idx="564">
                  <c:v>2000</c:v>
                </c:pt>
                <c:pt idx="565">
                  <c:v>2000</c:v>
                </c:pt>
                <c:pt idx="566">
                  <c:v>2000</c:v>
                </c:pt>
                <c:pt idx="567">
                  <c:v>2000</c:v>
                </c:pt>
                <c:pt idx="568">
                  <c:v>2000</c:v>
                </c:pt>
                <c:pt idx="569">
                  <c:v>2000</c:v>
                </c:pt>
                <c:pt idx="570">
                  <c:v>2000</c:v>
                </c:pt>
                <c:pt idx="571">
                  <c:v>2000</c:v>
                </c:pt>
                <c:pt idx="572">
                  <c:v>2000</c:v>
                </c:pt>
                <c:pt idx="573">
                  <c:v>2001</c:v>
                </c:pt>
                <c:pt idx="574">
                  <c:v>2001</c:v>
                </c:pt>
                <c:pt idx="575">
                  <c:v>2001</c:v>
                </c:pt>
                <c:pt idx="576">
                  <c:v>2001</c:v>
                </c:pt>
                <c:pt idx="577">
                  <c:v>2001</c:v>
                </c:pt>
                <c:pt idx="578">
                  <c:v>2001</c:v>
                </c:pt>
                <c:pt idx="579">
                  <c:v>2001</c:v>
                </c:pt>
                <c:pt idx="580">
                  <c:v>2001</c:v>
                </c:pt>
                <c:pt idx="581">
                  <c:v>2001</c:v>
                </c:pt>
                <c:pt idx="582">
                  <c:v>2001</c:v>
                </c:pt>
                <c:pt idx="583">
                  <c:v>2001</c:v>
                </c:pt>
                <c:pt idx="584">
                  <c:v>2001</c:v>
                </c:pt>
                <c:pt idx="585">
                  <c:v>2002</c:v>
                </c:pt>
                <c:pt idx="586">
                  <c:v>2002</c:v>
                </c:pt>
                <c:pt idx="587">
                  <c:v>2002</c:v>
                </c:pt>
                <c:pt idx="588">
                  <c:v>2002</c:v>
                </c:pt>
                <c:pt idx="589">
                  <c:v>2002</c:v>
                </c:pt>
                <c:pt idx="590">
                  <c:v>2002</c:v>
                </c:pt>
                <c:pt idx="591">
                  <c:v>2002</c:v>
                </c:pt>
                <c:pt idx="592">
                  <c:v>2002</c:v>
                </c:pt>
                <c:pt idx="593">
                  <c:v>2002</c:v>
                </c:pt>
                <c:pt idx="594">
                  <c:v>2002</c:v>
                </c:pt>
                <c:pt idx="595">
                  <c:v>2002</c:v>
                </c:pt>
                <c:pt idx="596">
                  <c:v>2002</c:v>
                </c:pt>
                <c:pt idx="597">
                  <c:v>2003</c:v>
                </c:pt>
                <c:pt idx="598">
                  <c:v>2003</c:v>
                </c:pt>
                <c:pt idx="599">
                  <c:v>2003</c:v>
                </c:pt>
                <c:pt idx="600">
                  <c:v>2003</c:v>
                </c:pt>
                <c:pt idx="601">
                  <c:v>2003</c:v>
                </c:pt>
                <c:pt idx="602">
                  <c:v>2003</c:v>
                </c:pt>
                <c:pt idx="603">
                  <c:v>2003</c:v>
                </c:pt>
                <c:pt idx="604">
                  <c:v>2003</c:v>
                </c:pt>
                <c:pt idx="605">
                  <c:v>2003</c:v>
                </c:pt>
                <c:pt idx="606">
                  <c:v>2003</c:v>
                </c:pt>
                <c:pt idx="607">
                  <c:v>2003</c:v>
                </c:pt>
                <c:pt idx="608">
                  <c:v>2003</c:v>
                </c:pt>
                <c:pt idx="609">
                  <c:v>2004</c:v>
                </c:pt>
                <c:pt idx="610">
                  <c:v>2004</c:v>
                </c:pt>
                <c:pt idx="611">
                  <c:v>2004</c:v>
                </c:pt>
                <c:pt idx="612">
                  <c:v>2004</c:v>
                </c:pt>
                <c:pt idx="613">
                  <c:v>2004</c:v>
                </c:pt>
                <c:pt idx="614">
                  <c:v>2004</c:v>
                </c:pt>
                <c:pt idx="615">
                  <c:v>2004</c:v>
                </c:pt>
                <c:pt idx="616">
                  <c:v>2004</c:v>
                </c:pt>
                <c:pt idx="617">
                  <c:v>2004</c:v>
                </c:pt>
                <c:pt idx="618">
                  <c:v>2004</c:v>
                </c:pt>
                <c:pt idx="619">
                  <c:v>2004</c:v>
                </c:pt>
                <c:pt idx="620">
                  <c:v>2004</c:v>
                </c:pt>
                <c:pt idx="621">
                  <c:v>2005</c:v>
                </c:pt>
                <c:pt idx="622">
                  <c:v>2005</c:v>
                </c:pt>
                <c:pt idx="623">
                  <c:v>2005</c:v>
                </c:pt>
                <c:pt idx="624">
                  <c:v>2005</c:v>
                </c:pt>
                <c:pt idx="625">
                  <c:v>2005</c:v>
                </c:pt>
                <c:pt idx="626">
                  <c:v>2005</c:v>
                </c:pt>
                <c:pt idx="627">
                  <c:v>2005</c:v>
                </c:pt>
                <c:pt idx="628">
                  <c:v>2005</c:v>
                </c:pt>
                <c:pt idx="629">
                  <c:v>2005</c:v>
                </c:pt>
                <c:pt idx="630">
                  <c:v>2005</c:v>
                </c:pt>
                <c:pt idx="631">
                  <c:v>2005</c:v>
                </c:pt>
                <c:pt idx="632">
                  <c:v>2005</c:v>
                </c:pt>
                <c:pt idx="633">
                  <c:v>2006</c:v>
                </c:pt>
                <c:pt idx="634">
                  <c:v>2006</c:v>
                </c:pt>
                <c:pt idx="635">
                  <c:v>2006</c:v>
                </c:pt>
                <c:pt idx="636">
                  <c:v>2006</c:v>
                </c:pt>
                <c:pt idx="637">
                  <c:v>2006</c:v>
                </c:pt>
                <c:pt idx="638">
                  <c:v>2006</c:v>
                </c:pt>
                <c:pt idx="639">
                  <c:v>2006</c:v>
                </c:pt>
                <c:pt idx="640">
                  <c:v>2006</c:v>
                </c:pt>
                <c:pt idx="641">
                  <c:v>2006</c:v>
                </c:pt>
                <c:pt idx="642">
                  <c:v>2006</c:v>
                </c:pt>
                <c:pt idx="643">
                  <c:v>2006</c:v>
                </c:pt>
                <c:pt idx="644">
                  <c:v>2006</c:v>
                </c:pt>
                <c:pt idx="645">
                  <c:v>2007</c:v>
                </c:pt>
                <c:pt idx="646">
                  <c:v>2007</c:v>
                </c:pt>
                <c:pt idx="647">
                  <c:v>2007</c:v>
                </c:pt>
                <c:pt idx="648">
                  <c:v>2007</c:v>
                </c:pt>
                <c:pt idx="649">
                  <c:v>2007</c:v>
                </c:pt>
                <c:pt idx="650">
                  <c:v>2007</c:v>
                </c:pt>
                <c:pt idx="651">
                  <c:v>2007</c:v>
                </c:pt>
                <c:pt idx="652">
                  <c:v>2007</c:v>
                </c:pt>
                <c:pt idx="653">
                  <c:v>2007</c:v>
                </c:pt>
                <c:pt idx="654">
                  <c:v>2007</c:v>
                </c:pt>
                <c:pt idx="655">
                  <c:v>2007</c:v>
                </c:pt>
                <c:pt idx="656">
                  <c:v>2007</c:v>
                </c:pt>
                <c:pt idx="657">
                  <c:v>2008</c:v>
                </c:pt>
                <c:pt idx="658">
                  <c:v>2008</c:v>
                </c:pt>
                <c:pt idx="659">
                  <c:v>2008</c:v>
                </c:pt>
                <c:pt idx="660">
                  <c:v>2008</c:v>
                </c:pt>
                <c:pt idx="661">
                  <c:v>2008</c:v>
                </c:pt>
                <c:pt idx="662">
                  <c:v>2008</c:v>
                </c:pt>
                <c:pt idx="663">
                  <c:v>2008</c:v>
                </c:pt>
                <c:pt idx="664">
                  <c:v>2008</c:v>
                </c:pt>
                <c:pt idx="665">
                  <c:v>2008</c:v>
                </c:pt>
                <c:pt idx="666">
                  <c:v>2008</c:v>
                </c:pt>
                <c:pt idx="667">
                  <c:v>2008</c:v>
                </c:pt>
                <c:pt idx="668">
                  <c:v>2008</c:v>
                </c:pt>
                <c:pt idx="669">
                  <c:v>2009</c:v>
                </c:pt>
                <c:pt idx="670">
                  <c:v>2009</c:v>
                </c:pt>
                <c:pt idx="671">
                  <c:v>2009</c:v>
                </c:pt>
                <c:pt idx="672">
                  <c:v>2009</c:v>
                </c:pt>
                <c:pt idx="673">
                  <c:v>2009</c:v>
                </c:pt>
                <c:pt idx="674">
                  <c:v>2009</c:v>
                </c:pt>
                <c:pt idx="675">
                  <c:v>2009</c:v>
                </c:pt>
                <c:pt idx="676">
                  <c:v>2009</c:v>
                </c:pt>
                <c:pt idx="677">
                  <c:v>2009</c:v>
                </c:pt>
                <c:pt idx="678">
                  <c:v>2009</c:v>
                </c:pt>
                <c:pt idx="679">
                  <c:v>2009</c:v>
                </c:pt>
                <c:pt idx="680">
                  <c:v>2009</c:v>
                </c:pt>
                <c:pt idx="681">
                  <c:v>2010</c:v>
                </c:pt>
                <c:pt idx="682">
                  <c:v>2010</c:v>
                </c:pt>
                <c:pt idx="683">
                  <c:v>2010</c:v>
                </c:pt>
                <c:pt idx="684">
                  <c:v>2010</c:v>
                </c:pt>
                <c:pt idx="685">
                  <c:v>2010</c:v>
                </c:pt>
                <c:pt idx="686">
                  <c:v>2010</c:v>
                </c:pt>
                <c:pt idx="687">
                  <c:v>2010</c:v>
                </c:pt>
                <c:pt idx="688">
                  <c:v>2010</c:v>
                </c:pt>
                <c:pt idx="689">
                  <c:v>2010</c:v>
                </c:pt>
                <c:pt idx="690">
                  <c:v>2010</c:v>
                </c:pt>
                <c:pt idx="691">
                  <c:v>2010</c:v>
                </c:pt>
                <c:pt idx="692">
                  <c:v>2010</c:v>
                </c:pt>
                <c:pt idx="693">
                  <c:v>2011</c:v>
                </c:pt>
                <c:pt idx="694">
                  <c:v>2011</c:v>
                </c:pt>
                <c:pt idx="695">
                  <c:v>2011</c:v>
                </c:pt>
                <c:pt idx="696">
                  <c:v>2011</c:v>
                </c:pt>
                <c:pt idx="697">
                  <c:v>2011</c:v>
                </c:pt>
                <c:pt idx="698">
                  <c:v>2011</c:v>
                </c:pt>
                <c:pt idx="699">
                  <c:v>2011</c:v>
                </c:pt>
                <c:pt idx="700">
                  <c:v>2011</c:v>
                </c:pt>
                <c:pt idx="701">
                  <c:v>2011</c:v>
                </c:pt>
                <c:pt idx="702">
                  <c:v>2011</c:v>
                </c:pt>
                <c:pt idx="703">
                  <c:v>2011</c:v>
                </c:pt>
                <c:pt idx="704">
                  <c:v>2011</c:v>
                </c:pt>
                <c:pt idx="705">
                  <c:v>2012</c:v>
                </c:pt>
                <c:pt idx="706">
                  <c:v>2012</c:v>
                </c:pt>
                <c:pt idx="707">
                  <c:v>2012</c:v>
                </c:pt>
                <c:pt idx="708">
                  <c:v>2012</c:v>
                </c:pt>
                <c:pt idx="709">
                  <c:v>2012</c:v>
                </c:pt>
                <c:pt idx="710">
                  <c:v>2012</c:v>
                </c:pt>
                <c:pt idx="711">
                  <c:v>2012</c:v>
                </c:pt>
                <c:pt idx="712">
                  <c:v>2012</c:v>
                </c:pt>
                <c:pt idx="713">
                  <c:v>2012</c:v>
                </c:pt>
                <c:pt idx="714">
                  <c:v>2012</c:v>
                </c:pt>
                <c:pt idx="715">
                  <c:v>2012</c:v>
                </c:pt>
                <c:pt idx="716">
                  <c:v>2012</c:v>
                </c:pt>
                <c:pt idx="717">
                  <c:v>2013</c:v>
                </c:pt>
                <c:pt idx="718">
                  <c:v>2013</c:v>
                </c:pt>
                <c:pt idx="719">
                  <c:v>2013</c:v>
                </c:pt>
                <c:pt idx="720">
                  <c:v>2013</c:v>
                </c:pt>
                <c:pt idx="721">
                  <c:v>2013</c:v>
                </c:pt>
                <c:pt idx="722">
                  <c:v>2013</c:v>
                </c:pt>
              </c:numCache>
            </c:numRef>
          </c:cat>
          <c:val>
            <c:numRef>
              <c:f>'Figure 4'!$C$37:$C$759</c:f>
              <c:numCache>
                <c:formatCode>0.00</c:formatCode>
                <c:ptCount val="723"/>
                <c:pt idx="0">
                  <c:v>2.83</c:v>
                </c:pt>
                <c:pt idx="1">
                  <c:v>3.05</c:v>
                </c:pt>
                <c:pt idx="2">
                  <c:v>3.11</c:v>
                </c:pt>
                <c:pt idx="3">
                  <c:v>2.93</c:v>
                </c:pt>
                <c:pt idx="4">
                  <c:v>2.95</c:v>
                </c:pt>
                <c:pt idx="5">
                  <c:v>2.87</c:v>
                </c:pt>
                <c:pt idx="6">
                  <c:v>2.66</c:v>
                </c:pt>
                <c:pt idx="7">
                  <c:v>2.68</c:v>
                </c:pt>
                <c:pt idx="8">
                  <c:v>2.59</c:v>
                </c:pt>
                <c:pt idx="9">
                  <c:v>2.48</c:v>
                </c:pt>
                <c:pt idx="10">
                  <c:v>2.4700000000000002</c:v>
                </c:pt>
                <c:pt idx="11">
                  <c:v>2.37</c:v>
                </c:pt>
                <c:pt idx="12">
                  <c:v>2.29</c:v>
                </c:pt>
                <c:pt idx="13">
                  <c:v>2.37</c:v>
                </c:pt>
                <c:pt idx="14">
                  <c:v>2.38</c:v>
                </c:pt>
                <c:pt idx="15">
                  <c:v>2.2999999999999998</c:v>
                </c:pt>
                <c:pt idx="16">
                  <c:v>2.36</c:v>
                </c:pt>
                <c:pt idx="17">
                  <c:v>2.38</c:v>
                </c:pt>
                <c:pt idx="18">
                  <c:v>2.4300000000000002</c:v>
                </c:pt>
                <c:pt idx="19">
                  <c:v>2.48</c:v>
                </c:pt>
                <c:pt idx="20">
                  <c:v>2.5099999999999998</c:v>
                </c:pt>
                <c:pt idx="21">
                  <c:v>2.61</c:v>
                </c:pt>
                <c:pt idx="22">
                  <c:v>2.65</c:v>
                </c:pt>
                <c:pt idx="23">
                  <c:v>2.68</c:v>
                </c:pt>
                <c:pt idx="24">
                  <c:v>2.75</c:v>
                </c:pt>
                <c:pt idx="25">
                  <c:v>2.76</c:v>
                </c:pt>
                <c:pt idx="26">
                  <c:v>2.78</c:v>
                </c:pt>
                <c:pt idx="27">
                  <c:v>2.9</c:v>
                </c:pt>
                <c:pt idx="28">
                  <c:v>2.97</c:v>
                </c:pt>
                <c:pt idx="29">
                  <c:v>2.97</c:v>
                </c:pt>
                <c:pt idx="30">
                  <c:v>2.88</c:v>
                </c:pt>
                <c:pt idx="31">
                  <c:v>2.89</c:v>
                </c:pt>
                <c:pt idx="32">
                  <c:v>2.96</c:v>
                </c:pt>
                <c:pt idx="33">
                  <c:v>2.9</c:v>
                </c:pt>
                <c:pt idx="34">
                  <c:v>2.84</c:v>
                </c:pt>
                <c:pt idx="35">
                  <c:v>2.96</c:v>
                </c:pt>
                <c:pt idx="36">
                  <c:v>3.18</c:v>
                </c:pt>
                <c:pt idx="37">
                  <c:v>3.07</c:v>
                </c:pt>
                <c:pt idx="38">
                  <c:v>3</c:v>
                </c:pt>
                <c:pt idx="39">
                  <c:v>3.11</c:v>
                </c:pt>
                <c:pt idx="40">
                  <c:v>3.33</c:v>
                </c:pt>
                <c:pt idx="41">
                  <c:v>3.38</c:v>
                </c:pt>
                <c:pt idx="42">
                  <c:v>3.34</c:v>
                </c:pt>
                <c:pt idx="43">
                  <c:v>3.49</c:v>
                </c:pt>
                <c:pt idx="44">
                  <c:v>3.59</c:v>
                </c:pt>
                <c:pt idx="45">
                  <c:v>3.46</c:v>
                </c:pt>
                <c:pt idx="46">
                  <c:v>3.34</c:v>
                </c:pt>
                <c:pt idx="47">
                  <c:v>3.41</c:v>
                </c:pt>
                <c:pt idx="48">
                  <c:v>3.48</c:v>
                </c:pt>
                <c:pt idx="49">
                  <c:v>3.6</c:v>
                </c:pt>
                <c:pt idx="50">
                  <c:v>3.8</c:v>
                </c:pt>
                <c:pt idx="51">
                  <c:v>3.93</c:v>
                </c:pt>
                <c:pt idx="52">
                  <c:v>3.93</c:v>
                </c:pt>
                <c:pt idx="53">
                  <c:v>3.92</c:v>
                </c:pt>
                <c:pt idx="54">
                  <c:v>3.97</c:v>
                </c:pt>
                <c:pt idx="55">
                  <c:v>3.72</c:v>
                </c:pt>
                <c:pt idx="56">
                  <c:v>3.21</c:v>
                </c:pt>
                <c:pt idx="57">
                  <c:v>3.09</c:v>
                </c:pt>
                <c:pt idx="58">
                  <c:v>3.05</c:v>
                </c:pt>
                <c:pt idx="59">
                  <c:v>2.98</c:v>
                </c:pt>
                <c:pt idx="60">
                  <c:v>2.88</c:v>
                </c:pt>
                <c:pt idx="61">
                  <c:v>2.92</c:v>
                </c:pt>
                <c:pt idx="62">
                  <c:v>2.97</c:v>
                </c:pt>
                <c:pt idx="63">
                  <c:v>3.2</c:v>
                </c:pt>
                <c:pt idx="64">
                  <c:v>3.54</c:v>
                </c:pt>
                <c:pt idx="65">
                  <c:v>3.76</c:v>
                </c:pt>
                <c:pt idx="66">
                  <c:v>3.8</c:v>
                </c:pt>
                <c:pt idx="67">
                  <c:v>3.74</c:v>
                </c:pt>
                <c:pt idx="68">
                  <c:v>3.86</c:v>
                </c:pt>
                <c:pt idx="69">
                  <c:v>4.0199999999999996</c:v>
                </c:pt>
                <c:pt idx="70">
                  <c:v>3.96</c:v>
                </c:pt>
                <c:pt idx="71">
                  <c:v>3.99</c:v>
                </c:pt>
                <c:pt idx="72">
                  <c:v>4.12</c:v>
                </c:pt>
                <c:pt idx="73">
                  <c:v>4.3099999999999996</c:v>
                </c:pt>
                <c:pt idx="74">
                  <c:v>4.34</c:v>
                </c:pt>
                <c:pt idx="75">
                  <c:v>4.4000000000000004</c:v>
                </c:pt>
                <c:pt idx="76">
                  <c:v>4.43</c:v>
                </c:pt>
                <c:pt idx="77">
                  <c:v>4.68</c:v>
                </c:pt>
                <c:pt idx="78">
                  <c:v>4.53</c:v>
                </c:pt>
                <c:pt idx="79">
                  <c:v>4.53</c:v>
                </c:pt>
                <c:pt idx="80">
                  <c:v>4.6900000000000004</c:v>
                </c:pt>
                <c:pt idx="81">
                  <c:v>4.72</c:v>
                </c:pt>
                <c:pt idx="82">
                  <c:v>4.49</c:v>
                </c:pt>
                <c:pt idx="83">
                  <c:v>4.25</c:v>
                </c:pt>
                <c:pt idx="84">
                  <c:v>4.28</c:v>
                </c:pt>
                <c:pt idx="85">
                  <c:v>4.3499999999999996</c:v>
                </c:pt>
                <c:pt idx="86">
                  <c:v>4.1500000000000004</c:v>
                </c:pt>
                <c:pt idx="87">
                  <c:v>3.9</c:v>
                </c:pt>
                <c:pt idx="88">
                  <c:v>3.8</c:v>
                </c:pt>
                <c:pt idx="89">
                  <c:v>3.8</c:v>
                </c:pt>
                <c:pt idx="90">
                  <c:v>3.89</c:v>
                </c:pt>
                <c:pt idx="91">
                  <c:v>3.93</c:v>
                </c:pt>
                <c:pt idx="92">
                  <c:v>3.84</c:v>
                </c:pt>
                <c:pt idx="93">
                  <c:v>3.84</c:v>
                </c:pt>
                <c:pt idx="94">
                  <c:v>3.78</c:v>
                </c:pt>
                <c:pt idx="95">
                  <c:v>3.74</c:v>
                </c:pt>
                <c:pt idx="96">
                  <c:v>3.78</c:v>
                </c:pt>
                <c:pt idx="97">
                  <c:v>3.71</c:v>
                </c:pt>
                <c:pt idx="98">
                  <c:v>3.88</c:v>
                </c:pt>
                <c:pt idx="99">
                  <c:v>3.92</c:v>
                </c:pt>
                <c:pt idx="100">
                  <c:v>4.04</c:v>
                </c:pt>
                <c:pt idx="101">
                  <c:v>3.98</c:v>
                </c:pt>
                <c:pt idx="102">
                  <c:v>3.92</c:v>
                </c:pt>
                <c:pt idx="103">
                  <c:v>3.94</c:v>
                </c:pt>
                <c:pt idx="104">
                  <c:v>4.0599999999999996</c:v>
                </c:pt>
                <c:pt idx="105">
                  <c:v>4.08</c:v>
                </c:pt>
                <c:pt idx="106">
                  <c:v>4.04</c:v>
                </c:pt>
                <c:pt idx="107">
                  <c:v>3.93</c:v>
                </c:pt>
                <c:pt idx="108">
                  <c:v>3.84</c:v>
                </c:pt>
                <c:pt idx="109">
                  <c:v>3.87</c:v>
                </c:pt>
                <c:pt idx="110">
                  <c:v>3.91</c:v>
                </c:pt>
                <c:pt idx="111">
                  <c:v>4.01</c:v>
                </c:pt>
                <c:pt idx="112">
                  <c:v>3.98</c:v>
                </c:pt>
                <c:pt idx="113">
                  <c:v>3.98</c:v>
                </c:pt>
                <c:pt idx="114">
                  <c:v>3.93</c:v>
                </c:pt>
                <c:pt idx="115">
                  <c:v>3.92</c:v>
                </c:pt>
                <c:pt idx="116">
                  <c:v>3.86</c:v>
                </c:pt>
                <c:pt idx="117">
                  <c:v>3.83</c:v>
                </c:pt>
                <c:pt idx="118">
                  <c:v>3.92</c:v>
                </c:pt>
                <c:pt idx="119">
                  <c:v>3.93</c:v>
                </c:pt>
                <c:pt idx="120">
                  <c:v>3.97</c:v>
                </c:pt>
                <c:pt idx="121">
                  <c:v>3.93</c:v>
                </c:pt>
                <c:pt idx="122">
                  <c:v>3.99</c:v>
                </c:pt>
                <c:pt idx="123">
                  <c:v>4.0199999999999996</c:v>
                </c:pt>
                <c:pt idx="124">
                  <c:v>4</c:v>
                </c:pt>
                <c:pt idx="125">
                  <c:v>4.08</c:v>
                </c:pt>
                <c:pt idx="126">
                  <c:v>4.1100000000000003</c:v>
                </c:pt>
                <c:pt idx="127">
                  <c:v>4.12</c:v>
                </c:pt>
                <c:pt idx="128">
                  <c:v>4.13</c:v>
                </c:pt>
                <c:pt idx="129">
                  <c:v>4.17</c:v>
                </c:pt>
                <c:pt idx="130">
                  <c:v>4.1500000000000004</c:v>
                </c:pt>
                <c:pt idx="131">
                  <c:v>4.22</c:v>
                </c:pt>
                <c:pt idx="132">
                  <c:v>4.2300000000000004</c:v>
                </c:pt>
                <c:pt idx="133">
                  <c:v>4.2</c:v>
                </c:pt>
                <c:pt idx="134">
                  <c:v>4.17</c:v>
                </c:pt>
                <c:pt idx="135">
                  <c:v>4.1900000000000004</c:v>
                </c:pt>
                <c:pt idx="136">
                  <c:v>4.1900000000000004</c:v>
                </c:pt>
                <c:pt idx="137">
                  <c:v>4.2</c:v>
                </c:pt>
                <c:pt idx="138">
                  <c:v>4.1900000000000004</c:v>
                </c:pt>
                <c:pt idx="139">
                  <c:v>4.1500000000000004</c:v>
                </c:pt>
                <c:pt idx="140">
                  <c:v>4.18</c:v>
                </c:pt>
                <c:pt idx="141">
                  <c:v>4.1900000000000004</c:v>
                </c:pt>
                <c:pt idx="142">
                  <c:v>4.21</c:v>
                </c:pt>
                <c:pt idx="143">
                  <c:v>4.21</c:v>
                </c:pt>
                <c:pt idx="144">
                  <c:v>4.2</c:v>
                </c:pt>
                <c:pt idx="145">
                  <c:v>4.21</c:v>
                </c:pt>
                <c:pt idx="146">
                  <c:v>4.21</c:v>
                </c:pt>
                <c:pt idx="147">
                  <c:v>4.2</c:v>
                </c:pt>
                <c:pt idx="148">
                  <c:v>4.25</c:v>
                </c:pt>
                <c:pt idx="149">
                  <c:v>4.29</c:v>
                </c:pt>
                <c:pt idx="150">
                  <c:v>4.3499999999999996</c:v>
                </c:pt>
                <c:pt idx="151">
                  <c:v>4.45</c:v>
                </c:pt>
                <c:pt idx="152">
                  <c:v>4.62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4.87</c:v>
                </c:pt>
                <c:pt idx="156">
                  <c:v>4.75</c:v>
                </c:pt>
                <c:pt idx="157">
                  <c:v>4.78</c:v>
                </c:pt>
                <c:pt idx="158">
                  <c:v>4.8099999999999996</c:v>
                </c:pt>
                <c:pt idx="159">
                  <c:v>5.0199999999999996</c:v>
                </c:pt>
                <c:pt idx="160">
                  <c:v>5.22</c:v>
                </c:pt>
                <c:pt idx="161">
                  <c:v>5.18</c:v>
                </c:pt>
                <c:pt idx="162">
                  <c:v>5.01</c:v>
                </c:pt>
                <c:pt idx="163">
                  <c:v>5.16</c:v>
                </c:pt>
                <c:pt idx="164">
                  <c:v>4.84</c:v>
                </c:pt>
                <c:pt idx="165">
                  <c:v>4.58</c:v>
                </c:pt>
                <c:pt idx="166">
                  <c:v>4.63</c:v>
                </c:pt>
                <c:pt idx="167">
                  <c:v>4.54</c:v>
                </c:pt>
                <c:pt idx="168">
                  <c:v>4.59</c:v>
                </c:pt>
                <c:pt idx="169">
                  <c:v>4.8499999999999996</c:v>
                </c:pt>
                <c:pt idx="170">
                  <c:v>5.0199999999999996</c:v>
                </c:pt>
                <c:pt idx="171">
                  <c:v>5.16</c:v>
                </c:pt>
                <c:pt idx="172">
                  <c:v>5.28</c:v>
                </c:pt>
                <c:pt idx="173">
                  <c:v>5.3</c:v>
                </c:pt>
                <c:pt idx="174">
                  <c:v>5.48</c:v>
                </c:pt>
                <c:pt idx="175">
                  <c:v>5.75</c:v>
                </c:pt>
                <c:pt idx="176">
                  <c:v>5.7</c:v>
                </c:pt>
                <c:pt idx="177">
                  <c:v>5.53</c:v>
                </c:pt>
                <c:pt idx="178">
                  <c:v>5.56</c:v>
                </c:pt>
                <c:pt idx="179">
                  <c:v>5.74</c:v>
                </c:pt>
                <c:pt idx="180">
                  <c:v>5.64</c:v>
                </c:pt>
                <c:pt idx="181">
                  <c:v>5.87</c:v>
                </c:pt>
                <c:pt idx="182">
                  <c:v>5.72</c:v>
                </c:pt>
                <c:pt idx="183">
                  <c:v>5.5</c:v>
                </c:pt>
                <c:pt idx="184">
                  <c:v>5.42</c:v>
                </c:pt>
                <c:pt idx="185">
                  <c:v>5.46</c:v>
                </c:pt>
                <c:pt idx="186">
                  <c:v>5.58</c:v>
                </c:pt>
                <c:pt idx="187">
                  <c:v>5.7</c:v>
                </c:pt>
                <c:pt idx="188">
                  <c:v>6.03</c:v>
                </c:pt>
                <c:pt idx="189">
                  <c:v>6.04</c:v>
                </c:pt>
                <c:pt idx="190">
                  <c:v>6.19</c:v>
                </c:pt>
                <c:pt idx="191">
                  <c:v>6.3</c:v>
                </c:pt>
                <c:pt idx="192">
                  <c:v>6.17</c:v>
                </c:pt>
                <c:pt idx="193">
                  <c:v>6.32</c:v>
                </c:pt>
                <c:pt idx="194">
                  <c:v>6.57</c:v>
                </c:pt>
                <c:pt idx="195">
                  <c:v>6.72</c:v>
                </c:pt>
                <c:pt idx="196">
                  <c:v>6.69</c:v>
                </c:pt>
                <c:pt idx="197">
                  <c:v>7.16</c:v>
                </c:pt>
                <c:pt idx="198">
                  <c:v>7.1</c:v>
                </c:pt>
                <c:pt idx="199">
                  <c:v>7.14</c:v>
                </c:pt>
                <c:pt idx="200">
                  <c:v>7.65</c:v>
                </c:pt>
                <c:pt idx="201">
                  <c:v>7.79</c:v>
                </c:pt>
                <c:pt idx="202">
                  <c:v>7.24</c:v>
                </c:pt>
                <c:pt idx="203">
                  <c:v>7.07</c:v>
                </c:pt>
                <c:pt idx="204">
                  <c:v>7.39</c:v>
                </c:pt>
                <c:pt idx="205">
                  <c:v>7.91</c:v>
                </c:pt>
                <c:pt idx="206">
                  <c:v>7.84</c:v>
                </c:pt>
                <c:pt idx="207">
                  <c:v>7.46</c:v>
                </c:pt>
                <c:pt idx="208">
                  <c:v>7.53</c:v>
                </c:pt>
                <c:pt idx="209">
                  <c:v>7.39</c:v>
                </c:pt>
                <c:pt idx="210">
                  <c:v>7.33</c:v>
                </c:pt>
                <c:pt idx="211">
                  <c:v>6.84</c:v>
                </c:pt>
                <c:pt idx="212">
                  <c:v>6.39</c:v>
                </c:pt>
                <c:pt idx="213">
                  <c:v>6.24</c:v>
                </c:pt>
                <c:pt idx="214">
                  <c:v>6.11</c:v>
                </c:pt>
                <c:pt idx="215">
                  <c:v>5.7</c:v>
                </c:pt>
                <c:pt idx="216">
                  <c:v>5.83</c:v>
                </c:pt>
                <c:pt idx="217">
                  <c:v>6.39</c:v>
                </c:pt>
                <c:pt idx="218">
                  <c:v>6.52</c:v>
                </c:pt>
                <c:pt idx="219">
                  <c:v>6.73</c:v>
                </c:pt>
                <c:pt idx="220">
                  <c:v>6.58</c:v>
                </c:pt>
                <c:pt idx="221">
                  <c:v>6.14</c:v>
                </c:pt>
                <c:pt idx="222">
                  <c:v>5.93</c:v>
                </c:pt>
                <c:pt idx="223">
                  <c:v>5.81</c:v>
                </c:pt>
                <c:pt idx="224">
                  <c:v>5.93</c:v>
                </c:pt>
                <c:pt idx="225">
                  <c:v>5.95</c:v>
                </c:pt>
                <c:pt idx="226">
                  <c:v>6.08</c:v>
                </c:pt>
                <c:pt idx="227">
                  <c:v>6.07</c:v>
                </c:pt>
                <c:pt idx="228">
                  <c:v>6.19</c:v>
                </c:pt>
                <c:pt idx="229">
                  <c:v>6.13</c:v>
                </c:pt>
                <c:pt idx="230">
                  <c:v>6.11</c:v>
                </c:pt>
                <c:pt idx="231">
                  <c:v>6.11</c:v>
                </c:pt>
                <c:pt idx="232">
                  <c:v>6.21</c:v>
                </c:pt>
                <c:pt idx="233">
                  <c:v>6.55</c:v>
                </c:pt>
                <c:pt idx="234">
                  <c:v>6.48</c:v>
                </c:pt>
                <c:pt idx="235">
                  <c:v>6.28</c:v>
                </c:pt>
                <c:pt idx="236">
                  <c:v>6.36</c:v>
                </c:pt>
                <c:pt idx="237">
                  <c:v>6.46</c:v>
                </c:pt>
                <c:pt idx="238">
                  <c:v>6.64</c:v>
                </c:pt>
                <c:pt idx="239">
                  <c:v>6.71</c:v>
                </c:pt>
                <c:pt idx="240">
                  <c:v>6.67</c:v>
                </c:pt>
                <c:pt idx="241">
                  <c:v>6.85</c:v>
                </c:pt>
                <c:pt idx="242">
                  <c:v>6.9</c:v>
                </c:pt>
                <c:pt idx="243">
                  <c:v>7.13</c:v>
                </c:pt>
                <c:pt idx="244">
                  <c:v>7.4</c:v>
                </c:pt>
                <c:pt idx="245">
                  <c:v>7.09</c:v>
                </c:pt>
                <c:pt idx="246">
                  <c:v>6.79</c:v>
                </c:pt>
                <c:pt idx="247">
                  <c:v>6.73</c:v>
                </c:pt>
                <c:pt idx="248">
                  <c:v>6.74</c:v>
                </c:pt>
                <c:pt idx="249">
                  <c:v>6.99</c:v>
                </c:pt>
                <c:pt idx="250">
                  <c:v>6.96</c:v>
                </c:pt>
                <c:pt idx="251">
                  <c:v>7.21</c:v>
                </c:pt>
                <c:pt idx="252">
                  <c:v>7.51</c:v>
                </c:pt>
                <c:pt idx="253">
                  <c:v>7.58</c:v>
                </c:pt>
                <c:pt idx="254">
                  <c:v>7.54</c:v>
                </c:pt>
                <c:pt idx="255">
                  <c:v>7.81</c:v>
                </c:pt>
                <c:pt idx="256">
                  <c:v>8.0399999999999991</c:v>
                </c:pt>
                <c:pt idx="257">
                  <c:v>8.0399999999999991</c:v>
                </c:pt>
                <c:pt idx="258">
                  <c:v>7.9</c:v>
                </c:pt>
                <c:pt idx="259">
                  <c:v>7.68</c:v>
                </c:pt>
                <c:pt idx="260">
                  <c:v>7.43</c:v>
                </c:pt>
                <c:pt idx="261">
                  <c:v>7.5</c:v>
                </c:pt>
                <c:pt idx="262">
                  <c:v>7.39</c:v>
                </c:pt>
                <c:pt idx="263">
                  <c:v>7.73</c:v>
                </c:pt>
                <c:pt idx="264">
                  <c:v>8.23</c:v>
                </c:pt>
                <c:pt idx="265">
                  <c:v>8.06</c:v>
                </c:pt>
                <c:pt idx="266">
                  <c:v>7.86</c:v>
                </c:pt>
                <c:pt idx="267">
                  <c:v>8.06</c:v>
                </c:pt>
                <c:pt idx="268">
                  <c:v>8.4</c:v>
                </c:pt>
                <c:pt idx="269">
                  <c:v>8.43</c:v>
                </c:pt>
                <c:pt idx="270">
                  <c:v>8.14</c:v>
                </c:pt>
                <c:pt idx="271">
                  <c:v>8.0500000000000007</c:v>
                </c:pt>
                <c:pt idx="272">
                  <c:v>8</c:v>
                </c:pt>
                <c:pt idx="273">
                  <c:v>7.74</c:v>
                </c:pt>
                <c:pt idx="274">
                  <c:v>7.79</c:v>
                </c:pt>
                <c:pt idx="275">
                  <c:v>7.73</c:v>
                </c:pt>
                <c:pt idx="276">
                  <c:v>7.56</c:v>
                </c:pt>
                <c:pt idx="277">
                  <c:v>7.9</c:v>
                </c:pt>
                <c:pt idx="278">
                  <c:v>7.86</c:v>
                </c:pt>
                <c:pt idx="279">
                  <c:v>7.83</c:v>
                </c:pt>
                <c:pt idx="280">
                  <c:v>7.77</c:v>
                </c:pt>
                <c:pt idx="281">
                  <c:v>7.59</c:v>
                </c:pt>
                <c:pt idx="282">
                  <c:v>7.41</c:v>
                </c:pt>
                <c:pt idx="283">
                  <c:v>7.29</c:v>
                </c:pt>
                <c:pt idx="284">
                  <c:v>6.87</c:v>
                </c:pt>
                <c:pt idx="285">
                  <c:v>7.21</c:v>
                </c:pt>
                <c:pt idx="286">
                  <c:v>7.39</c:v>
                </c:pt>
                <c:pt idx="287">
                  <c:v>7.46</c:v>
                </c:pt>
                <c:pt idx="288">
                  <c:v>7.37</c:v>
                </c:pt>
                <c:pt idx="289">
                  <c:v>7.46</c:v>
                </c:pt>
                <c:pt idx="290">
                  <c:v>7.28</c:v>
                </c:pt>
                <c:pt idx="291">
                  <c:v>7.33</c:v>
                </c:pt>
                <c:pt idx="292">
                  <c:v>7.4</c:v>
                </c:pt>
                <c:pt idx="293">
                  <c:v>7.34</c:v>
                </c:pt>
                <c:pt idx="294">
                  <c:v>7.52</c:v>
                </c:pt>
                <c:pt idx="295">
                  <c:v>7.58</c:v>
                </c:pt>
                <c:pt idx="296">
                  <c:v>7.69</c:v>
                </c:pt>
                <c:pt idx="297">
                  <c:v>7.96</c:v>
                </c:pt>
                <c:pt idx="298">
                  <c:v>8.0299999999999994</c:v>
                </c:pt>
                <c:pt idx="299">
                  <c:v>8.0399999999999991</c:v>
                </c:pt>
                <c:pt idx="300">
                  <c:v>8.15</c:v>
                </c:pt>
                <c:pt idx="301">
                  <c:v>8.35</c:v>
                </c:pt>
                <c:pt idx="302">
                  <c:v>8.4600000000000009</c:v>
                </c:pt>
                <c:pt idx="303">
                  <c:v>8.64</c:v>
                </c:pt>
                <c:pt idx="304">
                  <c:v>8.41</c:v>
                </c:pt>
                <c:pt idx="305">
                  <c:v>8.42</c:v>
                </c:pt>
                <c:pt idx="306">
                  <c:v>8.64</c:v>
                </c:pt>
                <c:pt idx="307">
                  <c:v>8.81</c:v>
                </c:pt>
                <c:pt idx="308">
                  <c:v>9.01</c:v>
                </c:pt>
                <c:pt idx="309">
                  <c:v>9.1</c:v>
                </c:pt>
                <c:pt idx="310">
                  <c:v>9.1</c:v>
                </c:pt>
                <c:pt idx="311">
                  <c:v>9.1199999999999992</c:v>
                </c:pt>
                <c:pt idx="312">
                  <c:v>9.18</c:v>
                </c:pt>
                <c:pt idx="313">
                  <c:v>9.25</c:v>
                </c:pt>
                <c:pt idx="314">
                  <c:v>8.91</c:v>
                </c:pt>
                <c:pt idx="315">
                  <c:v>8.9499999999999993</c:v>
                </c:pt>
                <c:pt idx="316">
                  <c:v>9.0299999999999994</c:v>
                </c:pt>
                <c:pt idx="317">
                  <c:v>9.33</c:v>
                </c:pt>
                <c:pt idx="318">
                  <c:v>10.3</c:v>
                </c:pt>
                <c:pt idx="319">
                  <c:v>10.65</c:v>
                </c:pt>
                <c:pt idx="320">
                  <c:v>10.39</c:v>
                </c:pt>
                <c:pt idx="321">
                  <c:v>10.8</c:v>
                </c:pt>
                <c:pt idx="322">
                  <c:v>12.41</c:v>
                </c:pt>
                <c:pt idx="323">
                  <c:v>12.75</c:v>
                </c:pt>
                <c:pt idx="324">
                  <c:v>11.47</c:v>
                </c:pt>
                <c:pt idx="325">
                  <c:v>10.18</c:v>
                </c:pt>
                <c:pt idx="326">
                  <c:v>9.7799999999999994</c:v>
                </c:pt>
                <c:pt idx="327">
                  <c:v>10.25</c:v>
                </c:pt>
                <c:pt idx="328">
                  <c:v>11.1</c:v>
                </c:pt>
                <c:pt idx="329">
                  <c:v>11.51</c:v>
                </c:pt>
                <c:pt idx="330">
                  <c:v>11.75</c:v>
                </c:pt>
                <c:pt idx="331">
                  <c:v>12.68</c:v>
                </c:pt>
                <c:pt idx="332">
                  <c:v>12.84</c:v>
                </c:pt>
                <c:pt idx="333">
                  <c:v>12.57</c:v>
                </c:pt>
                <c:pt idx="334">
                  <c:v>13.19</c:v>
                </c:pt>
                <c:pt idx="335">
                  <c:v>13.12</c:v>
                </c:pt>
                <c:pt idx="336">
                  <c:v>13.68</c:v>
                </c:pt>
                <c:pt idx="337">
                  <c:v>14.1</c:v>
                </c:pt>
                <c:pt idx="338">
                  <c:v>13.47</c:v>
                </c:pt>
                <c:pt idx="339">
                  <c:v>14.28</c:v>
                </c:pt>
                <c:pt idx="340">
                  <c:v>14.94</c:v>
                </c:pt>
                <c:pt idx="341">
                  <c:v>15.32</c:v>
                </c:pt>
                <c:pt idx="342">
                  <c:v>15.15</c:v>
                </c:pt>
                <c:pt idx="343">
                  <c:v>13.39</c:v>
                </c:pt>
                <c:pt idx="344">
                  <c:v>13.72</c:v>
                </c:pt>
                <c:pt idx="345">
                  <c:v>14.59</c:v>
                </c:pt>
                <c:pt idx="346">
                  <c:v>14.43</c:v>
                </c:pt>
                <c:pt idx="347">
                  <c:v>13.86</c:v>
                </c:pt>
                <c:pt idx="348">
                  <c:v>13.87</c:v>
                </c:pt>
                <c:pt idx="349">
                  <c:v>13.62</c:v>
                </c:pt>
                <c:pt idx="350">
                  <c:v>14.3</c:v>
                </c:pt>
                <c:pt idx="351">
                  <c:v>13.95</c:v>
                </c:pt>
                <c:pt idx="352">
                  <c:v>13.06</c:v>
                </c:pt>
                <c:pt idx="353">
                  <c:v>12.34</c:v>
                </c:pt>
                <c:pt idx="354">
                  <c:v>10.91</c:v>
                </c:pt>
                <c:pt idx="355">
                  <c:v>10.55</c:v>
                </c:pt>
                <c:pt idx="356">
                  <c:v>10.54</c:v>
                </c:pt>
                <c:pt idx="357">
                  <c:v>10.46</c:v>
                </c:pt>
                <c:pt idx="358">
                  <c:v>10.72</c:v>
                </c:pt>
                <c:pt idx="359">
                  <c:v>10.51</c:v>
                </c:pt>
                <c:pt idx="360">
                  <c:v>10.4</c:v>
                </c:pt>
                <c:pt idx="361">
                  <c:v>10.38</c:v>
                </c:pt>
                <c:pt idx="362">
                  <c:v>10.85</c:v>
                </c:pt>
                <c:pt idx="363">
                  <c:v>11.38</c:v>
                </c:pt>
                <c:pt idx="364">
                  <c:v>11.85</c:v>
                </c:pt>
                <c:pt idx="365">
                  <c:v>11.65</c:v>
                </c:pt>
                <c:pt idx="366">
                  <c:v>11.54</c:v>
                </c:pt>
                <c:pt idx="367">
                  <c:v>11.69</c:v>
                </c:pt>
                <c:pt idx="368">
                  <c:v>11.83</c:v>
                </c:pt>
                <c:pt idx="369">
                  <c:v>11.67</c:v>
                </c:pt>
                <c:pt idx="370">
                  <c:v>11.84</c:v>
                </c:pt>
                <c:pt idx="371">
                  <c:v>12.32</c:v>
                </c:pt>
                <c:pt idx="372">
                  <c:v>12.63</c:v>
                </c:pt>
                <c:pt idx="373">
                  <c:v>13.41</c:v>
                </c:pt>
                <c:pt idx="374">
                  <c:v>13.56</c:v>
                </c:pt>
                <c:pt idx="375">
                  <c:v>13.36</c:v>
                </c:pt>
                <c:pt idx="376">
                  <c:v>12.72</c:v>
                </c:pt>
                <c:pt idx="377">
                  <c:v>12.52</c:v>
                </c:pt>
                <c:pt idx="378">
                  <c:v>12.16</c:v>
                </c:pt>
                <c:pt idx="379">
                  <c:v>11.57</c:v>
                </c:pt>
                <c:pt idx="380">
                  <c:v>11.5</c:v>
                </c:pt>
                <c:pt idx="381">
                  <c:v>11.38</c:v>
                </c:pt>
                <c:pt idx="382">
                  <c:v>11.51</c:v>
                </c:pt>
                <c:pt idx="383">
                  <c:v>11.86</c:v>
                </c:pt>
                <c:pt idx="384">
                  <c:v>11.43</c:v>
                </c:pt>
                <c:pt idx="385">
                  <c:v>10.85</c:v>
                </c:pt>
                <c:pt idx="386">
                  <c:v>10.16</c:v>
                </c:pt>
                <c:pt idx="387">
                  <c:v>10.31</c:v>
                </c:pt>
                <c:pt idx="388">
                  <c:v>10.33</c:v>
                </c:pt>
                <c:pt idx="389">
                  <c:v>10.37</c:v>
                </c:pt>
                <c:pt idx="390">
                  <c:v>10.24</c:v>
                </c:pt>
                <c:pt idx="391">
                  <c:v>9.7799999999999994</c:v>
                </c:pt>
                <c:pt idx="392">
                  <c:v>9.26</c:v>
                </c:pt>
                <c:pt idx="393">
                  <c:v>9.19</c:v>
                </c:pt>
                <c:pt idx="394">
                  <c:v>8.6999999999999993</c:v>
                </c:pt>
                <c:pt idx="395">
                  <c:v>7.78</c:v>
                </c:pt>
                <c:pt idx="396">
                  <c:v>7.3</c:v>
                </c:pt>
                <c:pt idx="397">
                  <c:v>7.71</c:v>
                </c:pt>
                <c:pt idx="398">
                  <c:v>7.8</c:v>
                </c:pt>
                <c:pt idx="399">
                  <c:v>7.3</c:v>
                </c:pt>
                <c:pt idx="400">
                  <c:v>7.17</c:v>
                </c:pt>
                <c:pt idx="401">
                  <c:v>7.45</c:v>
                </c:pt>
                <c:pt idx="402">
                  <c:v>7.43</c:v>
                </c:pt>
                <c:pt idx="403">
                  <c:v>7.25</c:v>
                </c:pt>
                <c:pt idx="404">
                  <c:v>7.11</c:v>
                </c:pt>
                <c:pt idx="405">
                  <c:v>7.08</c:v>
                </c:pt>
                <c:pt idx="406">
                  <c:v>7.25</c:v>
                </c:pt>
                <c:pt idx="407">
                  <c:v>7.25</c:v>
                </c:pt>
                <c:pt idx="408">
                  <c:v>8.02</c:v>
                </c:pt>
                <c:pt idx="409">
                  <c:v>8.61</c:v>
                </c:pt>
                <c:pt idx="410">
                  <c:v>8.4</c:v>
                </c:pt>
                <c:pt idx="411">
                  <c:v>8.4499999999999993</c:v>
                </c:pt>
                <c:pt idx="412">
                  <c:v>8.76</c:v>
                </c:pt>
                <c:pt idx="413">
                  <c:v>9.42</c:v>
                </c:pt>
                <c:pt idx="414">
                  <c:v>9.52</c:v>
                </c:pt>
                <c:pt idx="415">
                  <c:v>8.86</c:v>
                </c:pt>
                <c:pt idx="416">
                  <c:v>8.99</c:v>
                </c:pt>
                <c:pt idx="417">
                  <c:v>8.67</c:v>
                </c:pt>
                <c:pt idx="418">
                  <c:v>8.2100000000000009</c:v>
                </c:pt>
                <c:pt idx="419">
                  <c:v>8.3699999999999992</c:v>
                </c:pt>
                <c:pt idx="420">
                  <c:v>8.7200000000000006</c:v>
                </c:pt>
                <c:pt idx="421">
                  <c:v>9.09</c:v>
                </c:pt>
                <c:pt idx="422">
                  <c:v>8.92</c:v>
                </c:pt>
                <c:pt idx="423">
                  <c:v>9.06</c:v>
                </c:pt>
                <c:pt idx="424">
                  <c:v>9.26</c:v>
                </c:pt>
                <c:pt idx="425">
                  <c:v>8.98</c:v>
                </c:pt>
                <c:pt idx="426">
                  <c:v>8.8000000000000007</c:v>
                </c:pt>
                <c:pt idx="427">
                  <c:v>8.9600000000000009</c:v>
                </c:pt>
                <c:pt idx="428">
                  <c:v>9.11</c:v>
                </c:pt>
                <c:pt idx="429">
                  <c:v>9.09</c:v>
                </c:pt>
                <c:pt idx="430">
                  <c:v>9.17</c:v>
                </c:pt>
                <c:pt idx="431">
                  <c:v>9.36</c:v>
                </c:pt>
                <c:pt idx="432">
                  <c:v>9.18</c:v>
                </c:pt>
                <c:pt idx="433">
                  <c:v>8.86</c:v>
                </c:pt>
                <c:pt idx="434">
                  <c:v>8.2799999999999994</c:v>
                </c:pt>
                <c:pt idx="435">
                  <c:v>8.02</c:v>
                </c:pt>
                <c:pt idx="436">
                  <c:v>8.11</c:v>
                </c:pt>
                <c:pt idx="437">
                  <c:v>8.19</c:v>
                </c:pt>
                <c:pt idx="438">
                  <c:v>8.01</c:v>
                </c:pt>
                <c:pt idx="439">
                  <c:v>7.87</c:v>
                </c:pt>
                <c:pt idx="440">
                  <c:v>7.84</c:v>
                </c:pt>
                <c:pt idx="441">
                  <c:v>8.2100000000000009</c:v>
                </c:pt>
                <c:pt idx="442">
                  <c:v>8.4700000000000006</c:v>
                </c:pt>
                <c:pt idx="443">
                  <c:v>8.59</c:v>
                </c:pt>
                <c:pt idx="444">
                  <c:v>8.7899999999999991</c:v>
                </c:pt>
                <c:pt idx="445">
                  <c:v>8.76</c:v>
                </c:pt>
                <c:pt idx="446">
                  <c:v>8.48</c:v>
                </c:pt>
                <c:pt idx="447">
                  <c:v>8.4700000000000006</c:v>
                </c:pt>
                <c:pt idx="448">
                  <c:v>8.75</c:v>
                </c:pt>
                <c:pt idx="449">
                  <c:v>8.89</c:v>
                </c:pt>
                <c:pt idx="450">
                  <c:v>8.7200000000000006</c:v>
                </c:pt>
                <c:pt idx="451">
                  <c:v>8.39</c:v>
                </c:pt>
                <c:pt idx="452">
                  <c:v>8.08</c:v>
                </c:pt>
                <c:pt idx="453">
                  <c:v>8.09</c:v>
                </c:pt>
                <c:pt idx="454">
                  <c:v>7.85</c:v>
                </c:pt>
                <c:pt idx="455">
                  <c:v>8.11</c:v>
                </c:pt>
                <c:pt idx="456">
                  <c:v>8.0399999999999991</c:v>
                </c:pt>
                <c:pt idx="457">
                  <c:v>8.07</c:v>
                </c:pt>
                <c:pt idx="458">
                  <c:v>8.2799999999999994</c:v>
                </c:pt>
                <c:pt idx="459">
                  <c:v>8.27</c:v>
                </c:pt>
                <c:pt idx="460">
                  <c:v>7.9</c:v>
                </c:pt>
                <c:pt idx="461">
                  <c:v>7.65</c:v>
                </c:pt>
                <c:pt idx="462">
                  <c:v>7.53</c:v>
                </c:pt>
                <c:pt idx="463">
                  <c:v>7.42</c:v>
                </c:pt>
                <c:pt idx="464">
                  <c:v>7.09</c:v>
                </c:pt>
                <c:pt idx="465">
                  <c:v>7.03</c:v>
                </c:pt>
                <c:pt idx="466">
                  <c:v>7.34</c:v>
                </c:pt>
                <c:pt idx="467">
                  <c:v>7.54</c:v>
                </c:pt>
                <c:pt idx="468">
                  <c:v>7.48</c:v>
                </c:pt>
                <c:pt idx="469">
                  <c:v>7.39</c:v>
                </c:pt>
                <c:pt idx="470">
                  <c:v>7.26</c:v>
                </c:pt>
                <c:pt idx="471">
                  <c:v>6.84</c:v>
                </c:pt>
                <c:pt idx="472">
                  <c:v>6.59</c:v>
                </c:pt>
                <c:pt idx="473">
                  <c:v>6.42</c:v>
                </c:pt>
                <c:pt idx="474">
                  <c:v>6.59</c:v>
                </c:pt>
                <c:pt idx="475">
                  <c:v>6.87</c:v>
                </c:pt>
                <c:pt idx="476">
                  <c:v>6.77</c:v>
                </c:pt>
                <c:pt idx="477">
                  <c:v>6.6</c:v>
                </c:pt>
                <c:pt idx="478">
                  <c:v>6.26</c:v>
                </c:pt>
                <c:pt idx="479">
                  <c:v>5.98</c:v>
                </c:pt>
                <c:pt idx="480">
                  <c:v>5.97</c:v>
                </c:pt>
                <c:pt idx="481">
                  <c:v>6.04</c:v>
                </c:pt>
                <c:pt idx="482">
                  <c:v>5.96</c:v>
                </c:pt>
                <c:pt idx="483">
                  <c:v>5.81</c:v>
                </c:pt>
                <c:pt idx="484">
                  <c:v>5.68</c:v>
                </c:pt>
                <c:pt idx="485">
                  <c:v>5.36</c:v>
                </c:pt>
                <c:pt idx="486">
                  <c:v>5.33</c:v>
                </c:pt>
                <c:pt idx="487">
                  <c:v>5.72</c:v>
                </c:pt>
                <c:pt idx="488">
                  <c:v>5.77</c:v>
                </c:pt>
                <c:pt idx="489">
                  <c:v>5.75</c:v>
                </c:pt>
                <c:pt idx="490">
                  <c:v>5.97</c:v>
                </c:pt>
                <c:pt idx="491">
                  <c:v>6.48</c:v>
                </c:pt>
                <c:pt idx="492">
                  <c:v>6.97</c:v>
                </c:pt>
                <c:pt idx="493">
                  <c:v>7.18</c:v>
                </c:pt>
                <c:pt idx="494">
                  <c:v>7.1</c:v>
                </c:pt>
                <c:pt idx="495">
                  <c:v>7.3</c:v>
                </c:pt>
                <c:pt idx="496">
                  <c:v>7.24</c:v>
                </c:pt>
                <c:pt idx="497">
                  <c:v>7.46</c:v>
                </c:pt>
                <c:pt idx="498">
                  <c:v>7.74</c:v>
                </c:pt>
                <c:pt idx="499">
                  <c:v>7.96</c:v>
                </c:pt>
                <c:pt idx="500">
                  <c:v>7.81</c:v>
                </c:pt>
                <c:pt idx="501">
                  <c:v>7.78</c:v>
                </c:pt>
                <c:pt idx="502">
                  <c:v>7.47</c:v>
                </c:pt>
                <c:pt idx="503">
                  <c:v>7.2</c:v>
                </c:pt>
                <c:pt idx="504">
                  <c:v>7.06</c:v>
                </c:pt>
                <c:pt idx="505">
                  <c:v>6.63</c:v>
                </c:pt>
                <c:pt idx="506">
                  <c:v>6.17</c:v>
                </c:pt>
                <c:pt idx="507">
                  <c:v>6.28</c:v>
                </c:pt>
                <c:pt idx="508">
                  <c:v>6.49</c:v>
                </c:pt>
                <c:pt idx="509">
                  <c:v>6.2</c:v>
                </c:pt>
                <c:pt idx="510">
                  <c:v>6.04</c:v>
                </c:pt>
                <c:pt idx="511">
                  <c:v>5.93</c:v>
                </c:pt>
                <c:pt idx="512">
                  <c:v>5.71</c:v>
                </c:pt>
                <c:pt idx="513">
                  <c:v>5.65</c:v>
                </c:pt>
                <c:pt idx="514">
                  <c:v>5.81</c:v>
                </c:pt>
                <c:pt idx="515">
                  <c:v>6.27</c:v>
                </c:pt>
                <c:pt idx="516">
                  <c:v>6.51</c:v>
                </c:pt>
                <c:pt idx="517">
                  <c:v>6.74</c:v>
                </c:pt>
                <c:pt idx="518">
                  <c:v>6.91</c:v>
                </c:pt>
                <c:pt idx="519">
                  <c:v>6.87</c:v>
                </c:pt>
                <c:pt idx="520">
                  <c:v>6.64</c:v>
                </c:pt>
                <c:pt idx="521">
                  <c:v>6.83</c:v>
                </c:pt>
                <c:pt idx="522">
                  <c:v>6.53</c:v>
                </c:pt>
                <c:pt idx="523">
                  <c:v>6.2</c:v>
                </c:pt>
                <c:pt idx="524">
                  <c:v>6.3</c:v>
                </c:pt>
                <c:pt idx="525">
                  <c:v>6.58</c:v>
                </c:pt>
                <c:pt idx="526">
                  <c:v>6.42</c:v>
                </c:pt>
                <c:pt idx="527">
                  <c:v>6.69</c:v>
                </c:pt>
                <c:pt idx="528">
                  <c:v>6.89</c:v>
                </c:pt>
                <c:pt idx="529">
                  <c:v>6.71</c:v>
                </c:pt>
                <c:pt idx="530">
                  <c:v>6.49</c:v>
                </c:pt>
                <c:pt idx="531">
                  <c:v>6.22</c:v>
                </c:pt>
                <c:pt idx="532">
                  <c:v>6.3</c:v>
                </c:pt>
                <c:pt idx="533">
                  <c:v>6.21</c:v>
                </c:pt>
                <c:pt idx="534">
                  <c:v>6.03</c:v>
                </c:pt>
                <c:pt idx="535">
                  <c:v>5.88</c:v>
                </c:pt>
                <c:pt idx="536">
                  <c:v>5.81</c:v>
                </c:pt>
                <c:pt idx="537">
                  <c:v>5.54</c:v>
                </c:pt>
                <c:pt idx="538">
                  <c:v>5.57</c:v>
                </c:pt>
                <c:pt idx="539">
                  <c:v>5.65</c:v>
                </c:pt>
                <c:pt idx="540">
                  <c:v>5.64</c:v>
                </c:pt>
                <c:pt idx="541">
                  <c:v>5.65</c:v>
                </c:pt>
                <c:pt idx="542">
                  <c:v>5.5</c:v>
                </c:pt>
                <c:pt idx="543">
                  <c:v>5.46</c:v>
                </c:pt>
                <c:pt idx="544">
                  <c:v>5.34</c:v>
                </c:pt>
                <c:pt idx="545">
                  <c:v>4.8099999999999996</c:v>
                </c:pt>
                <c:pt idx="546">
                  <c:v>4.53</c:v>
                </c:pt>
                <c:pt idx="547">
                  <c:v>4.83</c:v>
                </c:pt>
                <c:pt idx="548">
                  <c:v>4.6500000000000004</c:v>
                </c:pt>
                <c:pt idx="549">
                  <c:v>4.72</c:v>
                </c:pt>
                <c:pt idx="550">
                  <c:v>5</c:v>
                </c:pt>
                <c:pt idx="551">
                  <c:v>5.23</c:v>
                </c:pt>
                <c:pt idx="552">
                  <c:v>5.18</c:v>
                </c:pt>
                <c:pt idx="553">
                  <c:v>5.54</c:v>
                </c:pt>
                <c:pt idx="554">
                  <c:v>5.9</c:v>
                </c:pt>
                <c:pt idx="555">
                  <c:v>5.79</c:v>
                </c:pt>
                <c:pt idx="556">
                  <c:v>5.94</c:v>
                </c:pt>
                <c:pt idx="557">
                  <c:v>5.92</c:v>
                </c:pt>
                <c:pt idx="558">
                  <c:v>6.11</c:v>
                </c:pt>
                <c:pt idx="559">
                  <c:v>6.03</c:v>
                </c:pt>
                <c:pt idx="560">
                  <c:v>6.28</c:v>
                </c:pt>
                <c:pt idx="561">
                  <c:v>6.66</c:v>
                </c:pt>
                <c:pt idx="562">
                  <c:v>6.52</c:v>
                </c:pt>
                <c:pt idx="563">
                  <c:v>6.26</c:v>
                </c:pt>
                <c:pt idx="564">
                  <c:v>5.99</c:v>
                </c:pt>
                <c:pt idx="565">
                  <c:v>6.44</c:v>
                </c:pt>
                <c:pt idx="566">
                  <c:v>6.1</c:v>
                </c:pt>
                <c:pt idx="567">
                  <c:v>6.05</c:v>
                </c:pt>
                <c:pt idx="568">
                  <c:v>5.83</c:v>
                </c:pt>
                <c:pt idx="569">
                  <c:v>5.8</c:v>
                </c:pt>
                <c:pt idx="570">
                  <c:v>5.74</c:v>
                </c:pt>
                <c:pt idx="571">
                  <c:v>5.72</c:v>
                </c:pt>
                <c:pt idx="572">
                  <c:v>5.24</c:v>
                </c:pt>
                <c:pt idx="573">
                  <c:v>5.16</c:v>
                </c:pt>
                <c:pt idx="574">
                  <c:v>5.0999999999999996</c:v>
                </c:pt>
                <c:pt idx="575">
                  <c:v>4.8899999999999997</c:v>
                </c:pt>
                <c:pt idx="576">
                  <c:v>5.14</c:v>
                </c:pt>
                <c:pt idx="577">
                  <c:v>5.39</c:v>
                </c:pt>
                <c:pt idx="578">
                  <c:v>5.28</c:v>
                </c:pt>
                <c:pt idx="579">
                  <c:v>5.24</c:v>
                </c:pt>
                <c:pt idx="580">
                  <c:v>4.97</c:v>
                </c:pt>
                <c:pt idx="581">
                  <c:v>4.7300000000000004</c:v>
                </c:pt>
                <c:pt idx="582">
                  <c:v>4.57</c:v>
                </c:pt>
                <c:pt idx="583">
                  <c:v>4.6500000000000004</c:v>
                </c:pt>
                <c:pt idx="584">
                  <c:v>5.09</c:v>
                </c:pt>
                <c:pt idx="585">
                  <c:v>5.04</c:v>
                </c:pt>
                <c:pt idx="586">
                  <c:v>4.91</c:v>
                </c:pt>
                <c:pt idx="587">
                  <c:v>5.28</c:v>
                </c:pt>
                <c:pt idx="588">
                  <c:v>5.21</c:v>
                </c:pt>
                <c:pt idx="589">
                  <c:v>5.16</c:v>
                </c:pt>
                <c:pt idx="590">
                  <c:v>4.93</c:v>
                </c:pt>
                <c:pt idx="591">
                  <c:v>4.6500000000000004</c:v>
                </c:pt>
                <c:pt idx="592">
                  <c:v>4.26</c:v>
                </c:pt>
                <c:pt idx="593">
                  <c:v>3.87</c:v>
                </c:pt>
                <c:pt idx="594">
                  <c:v>3.94</c:v>
                </c:pt>
                <c:pt idx="595">
                  <c:v>4.05</c:v>
                </c:pt>
                <c:pt idx="596">
                  <c:v>4.03</c:v>
                </c:pt>
                <c:pt idx="597">
                  <c:v>4.05</c:v>
                </c:pt>
                <c:pt idx="598">
                  <c:v>3.9</c:v>
                </c:pt>
                <c:pt idx="599">
                  <c:v>3.81</c:v>
                </c:pt>
                <c:pt idx="600">
                  <c:v>3.96</c:v>
                </c:pt>
                <c:pt idx="601">
                  <c:v>3.57</c:v>
                </c:pt>
                <c:pt idx="602">
                  <c:v>3.33</c:v>
                </c:pt>
                <c:pt idx="603">
                  <c:v>3.98</c:v>
                </c:pt>
                <c:pt idx="604">
                  <c:v>4.45</c:v>
                </c:pt>
                <c:pt idx="605">
                  <c:v>4.2699999999999996</c:v>
                </c:pt>
                <c:pt idx="606">
                  <c:v>4.29</c:v>
                </c:pt>
                <c:pt idx="607">
                  <c:v>4.3</c:v>
                </c:pt>
                <c:pt idx="608">
                  <c:v>4.2699999999999996</c:v>
                </c:pt>
                <c:pt idx="609">
                  <c:v>4.1500000000000004</c:v>
                </c:pt>
                <c:pt idx="610">
                  <c:v>4.08</c:v>
                </c:pt>
                <c:pt idx="611">
                  <c:v>3.83</c:v>
                </c:pt>
                <c:pt idx="612">
                  <c:v>4.3499999999999996</c:v>
                </c:pt>
                <c:pt idx="613">
                  <c:v>4.72</c:v>
                </c:pt>
                <c:pt idx="614">
                  <c:v>4.7300000000000004</c:v>
                </c:pt>
                <c:pt idx="615">
                  <c:v>4.5</c:v>
                </c:pt>
                <c:pt idx="616">
                  <c:v>4.28</c:v>
                </c:pt>
                <c:pt idx="617">
                  <c:v>4.13</c:v>
                </c:pt>
                <c:pt idx="618">
                  <c:v>4.0999999999999996</c:v>
                </c:pt>
                <c:pt idx="619">
                  <c:v>4.1900000000000004</c:v>
                </c:pt>
                <c:pt idx="620">
                  <c:v>4.2300000000000004</c:v>
                </c:pt>
                <c:pt idx="621">
                  <c:v>4.22</c:v>
                </c:pt>
                <c:pt idx="622">
                  <c:v>4.17</c:v>
                </c:pt>
                <c:pt idx="623">
                  <c:v>4.5</c:v>
                </c:pt>
                <c:pt idx="624">
                  <c:v>4.34</c:v>
                </c:pt>
                <c:pt idx="625">
                  <c:v>4.1399999999999997</c:v>
                </c:pt>
                <c:pt idx="626">
                  <c:v>4</c:v>
                </c:pt>
                <c:pt idx="627">
                  <c:v>4.18</c:v>
                </c:pt>
                <c:pt idx="628">
                  <c:v>4.26</c:v>
                </c:pt>
                <c:pt idx="629">
                  <c:v>4.2</c:v>
                </c:pt>
                <c:pt idx="630">
                  <c:v>4.46</c:v>
                </c:pt>
                <c:pt idx="631">
                  <c:v>4.54</c:v>
                </c:pt>
                <c:pt idx="632">
                  <c:v>4.47</c:v>
                </c:pt>
                <c:pt idx="633">
                  <c:v>4.42</c:v>
                </c:pt>
                <c:pt idx="634">
                  <c:v>4.57</c:v>
                </c:pt>
                <c:pt idx="635">
                  <c:v>4.72</c:v>
                </c:pt>
                <c:pt idx="636">
                  <c:v>4.99</c:v>
                </c:pt>
                <c:pt idx="637">
                  <c:v>5.1100000000000003</c:v>
                </c:pt>
                <c:pt idx="638">
                  <c:v>5.1100000000000003</c:v>
                </c:pt>
                <c:pt idx="639">
                  <c:v>5.09</c:v>
                </c:pt>
                <c:pt idx="640">
                  <c:v>4.88</c:v>
                </c:pt>
                <c:pt idx="641">
                  <c:v>4.72</c:v>
                </c:pt>
                <c:pt idx="642">
                  <c:v>4.7300000000000004</c:v>
                </c:pt>
                <c:pt idx="643">
                  <c:v>4.5999999999999996</c:v>
                </c:pt>
                <c:pt idx="644">
                  <c:v>4.5599999999999996</c:v>
                </c:pt>
                <c:pt idx="645">
                  <c:v>4.76</c:v>
                </c:pt>
                <c:pt idx="646">
                  <c:v>4.72</c:v>
                </c:pt>
                <c:pt idx="647">
                  <c:v>4.5599999999999996</c:v>
                </c:pt>
                <c:pt idx="648">
                  <c:v>4.6900000000000004</c:v>
                </c:pt>
                <c:pt idx="649">
                  <c:v>4.75</c:v>
                </c:pt>
                <c:pt idx="650">
                  <c:v>5.0999999999999996</c:v>
                </c:pt>
                <c:pt idx="651">
                  <c:v>5</c:v>
                </c:pt>
                <c:pt idx="652">
                  <c:v>4.67</c:v>
                </c:pt>
                <c:pt idx="653">
                  <c:v>4.5199999999999996</c:v>
                </c:pt>
                <c:pt idx="654">
                  <c:v>4.53</c:v>
                </c:pt>
                <c:pt idx="655">
                  <c:v>4.1500000000000004</c:v>
                </c:pt>
                <c:pt idx="656">
                  <c:v>4.0999999999999996</c:v>
                </c:pt>
                <c:pt idx="657">
                  <c:v>3.74</c:v>
                </c:pt>
                <c:pt idx="658">
                  <c:v>3.74</c:v>
                </c:pt>
                <c:pt idx="659">
                  <c:v>3.51</c:v>
                </c:pt>
                <c:pt idx="660">
                  <c:v>3.68</c:v>
                </c:pt>
                <c:pt idx="661">
                  <c:v>3.88</c:v>
                </c:pt>
                <c:pt idx="662">
                  <c:v>4.0999999999999996</c:v>
                </c:pt>
                <c:pt idx="663">
                  <c:v>4.01</c:v>
                </c:pt>
                <c:pt idx="664">
                  <c:v>3.89</c:v>
                </c:pt>
                <c:pt idx="665">
                  <c:v>3.69</c:v>
                </c:pt>
                <c:pt idx="666">
                  <c:v>3.81</c:v>
                </c:pt>
                <c:pt idx="667">
                  <c:v>3.53</c:v>
                </c:pt>
                <c:pt idx="668">
                  <c:v>2.42</c:v>
                </c:pt>
                <c:pt idx="669">
                  <c:v>2.52</c:v>
                </c:pt>
                <c:pt idx="670">
                  <c:v>2.87</c:v>
                </c:pt>
                <c:pt idx="671">
                  <c:v>2.82</c:v>
                </c:pt>
                <c:pt idx="672">
                  <c:v>2.93</c:v>
                </c:pt>
                <c:pt idx="673">
                  <c:v>3.29</c:v>
                </c:pt>
                <c:pt idx="674">
                  <c:v>3.72</c:v>
                </c:pt>
                <c:pt idx="675">
                  <c:v>3.56</c:v>
                </c:pt>
                <c:pt idx="676">
                  <c:v>3.59</c:v>
                </c:pt>
                <c:pt idx="677">
                  <c:v>3.4</c:v>
                </c:pt>
                <c:pt idx="678">
                  <c:v>3.39</c:v>
                </c:pt>
                <c:pt idx="679">
                  <c:v>3.4</c:v>
                </c:pt>
                <c:pt idx="680">
                  <c:v>3.59</c:v>
                </c:pt>
                <c:pt idx="681">
                  <c:v>3.73</c:v>
                </c:pt>
                <c:pt idx="682">
                  <c:v>3.69</c:v>
                </c:pt>
                <c:pt idx="683">
                  <c:v>3.73</c:v>
                </c:pt>
                <c:pt idx="684">
                  <c:v>3.85</c:v>
                </c:pt>
                <c:pt idx="685">
                  <c:v>3.42</c:v>
                </c:pt>
                <c:pt idx="686">
                  <c:v>3.2</c:v>
                </c:pt>
                <c:pt idx="687">
                  <c:v>3.01</c:v>
                </c:pt>
                <c:pt idx="688">
                  <c:v>2.7</c:v>
                </c:pt>
                <c:pt idx="689">
                  <c:v>2.65</c:v>
                </c:pt>
                <c:pt idx="690">
                  <c:v>2.54</c:v>
                </c:pt>
                <c:pt idx="691">
                  <c:v>2.76</c:v>
                </c:pt>
                <c:pt idx="692">
                  <c:v>3.29</c:v>
                </c:pt>
                <c:pt idx="693">
                  <c:v>3.39</c:v>
                </c:pt>
                <c:pt idx="694">
                  <c:v>3.58</c:v>
                </c:pt>
                <c:pt idx="695">
                  <c:v>3.41</c:v>
                </c:pt>
                <c:pt idx="696">
                  <c:v>3.46</c:v>
                </c:pt>
                <c:pt idx="697">
                  <c:v>3.17</c:v>
                </c:pt>
                <c:pt idx="698">
                  <c:v>3</c:v>
                </c:pt>
                <c:pt idx="699">
                  <c:v>3</c:v>
                </c:pt>
                <c:pt idx="700">
                  <c:v>2.2999999999999998</c:v>
                </c:pt>
                <c:pt idx="701">
                  <c:v>1.98</c:v>
                </c:pt>
                <c:pt idx="702">
                  <c:v>2.15</c:v>
                </c:pt>
                <c:pt idx="703">
                  <c:v>2.0099999999999998</c:v>
                </c:pt>
                <c:pt idx="704">
                  <c:v>1.98</c:v>
                </c:pt>
                <c:pt idx="705">
                  <c:v>1.97</c:v>
                </c:pt>
                <c:pt idx="706">
                  <c:v>1.97</c:v>
                </c:pt>
                <c:pt idx="707">
                  <c:v>2.17</c:v>
                </c:pt>
                <c:pt idx="708">
                  <c:v>2.0499999999999998</c:v>
                </c:pt>
                <c:pt idx="709">
                  <c:v>1.8</c:v>
                </c:pt>
                <c:pt idx="710">
                  <c:v>1.62</c:v>
                </c:pt>
                <c:pt idx="711">
                  <c:v>1.53</c:v>
                </c:pt>
                <c:pt idx="712">
                  <c:v>1.68</c:v>
                </c:pt>
                <c:pt idx="713">
                  <c:v>1.72</c:v>
                </c:pt>
                <c:pt idx="714">
                  <c:v>1.75</c:v>
                </c:pt>
                <c:pt idx="715">
                  <c:v>1.65</c:v>
                </c:pt>
                <c:pt idx="716">
                  <c:v>1.72</c:v>
                </c:pt>
                <c:pt idx="717">
                  <c:v>1.91</c:v>
                </c:pt>
                <c:pt idx="718">
                  <c:v>1.98</c:v>
                </c:pt>
                <c:pt idx="719">
                  <c:v>1.96</c:v>
                </c:pt>
                <c:pt idx="720">
                  <c:v>1.76</c:v>
                </c:pt>
                <c:pt idx="721">
                  <c:v>1.93</c:v>
                </c:pt>
                <c:pt idx="722">
                  <c:v>2.2999999999999998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4'!$E$36</c:f>
              <c:strCache>
                <c:ptCount val="1"/>
                <c:pt idx="0">
                  <c:v>10 year Treasury minus 10 year anticipated inflation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'Figure 4'!$B$37:$B$759</c:f>
              <c:numCache>
                <c:formatCode>General</c:formatCode>
                <c:ptCount val="723"/>
                <c:pt idx="0">
                  <c:v>1953</c:v>
                </c:pt>
                <c:pt idx="1">
                  <c:v>1953</c:v>
                </c:pt>
                <c:pt idx="2">
                  <c:v>1953</c:v>
                </c:pt>
                <c:pt idx="3">
                  <c:v>1953</c:v>
                </c:pt>
                <c:pt idx="4">
                  <c:v>1953</c:v>
                </c:pt>
                <c:pt idx="5">
                  <c:v>1953</c:v>
                </c:pt>
                <c:pt idx="6">
                  <c:v>1953</c:v>
                </c:pt>
                <c:pt idx="7">
                  <c:v>1953</c:v>
                </c:pt>
                <c:pt idx="8">
                  <c:v>1953</c:v>
                </c:pt>
                <c:pt idx="9">
                  <c:v>1954</c:v>
                </c:pt>
                <c:pt idx="10">
                  <c:v>1954</c:v>
                </c:pt>
                <c:pt idx="11">
                  <c:v>1954</c:v>
                </c:pt>
                <c:pt idx="12">
                  <c:v>1954</c:v>
                </c:pt>
                <c:pt idx="13">
                  <c:v>1954</c:v>
                </c:pt>
                <c:pt idx="14">
                  <c:v>1954</c:v>
                </c:pt>
                <c:pt idx="15">
                  <c:v>1954</c:v>
                </c:pt>
                <c:pt idx="16">
                  <c:v>1954</c:v>
                </c:pt>
                <c:pt idx="17">
                  <c:v>1954</c:v>
                </c:pt>
                <c:pt idx="18">
                  <c:v>1954</c:v>
                </c:pt>
                <c:pt idx="19">
                  <c:v>1954</c:v>
                </c:pt>
                <c:pt idx="20">
                  <c:v>1954</c:v>
                </c:pt>
                <c:pt idx="21">
                  <c:v>1955</c:v>
                </c:pt>
                <c:pt idx="22">
                  <c:v>1955</c:v>
                </c:pt>
                <c:pt idx="23">
                  <c:v>1955</c:v>
                </c:pt>
                <c:pt idx="24">
                  <c:v>1955</c:v>
                </c:pt>
                <c:pt idx="25">
                  <c:v>1955</c:v>
                </c:pt>
                <c:pt idx="26">
                  <c:v>1955</c:v>
                </c:pt>
                <c:pt idx="27">
                  <c:v>1955</c:v>
                </c:pt>
                <c:pt idx="28">
                  <c:v>1955</c:v>
                </c:pt>
                <c:pt idx="29">
                  <c:v>1955</c:v>
                </c:pt>
                <c:pt idx="30">
                  <c:v>1955</c:v>
                </c:pt>
                <c:pt idx="31">
                  <c:v>1955</c:v>
                </c:pt>
                <c:pt idx="32">
                  <c:v>1955</c:v>
                </c:pt>
                <c:pt idx="33">
                  <c:v>1956</c:v>
                </c:pt>
                <c:pt idx="34">
                  <c:v>1956</c:v>
                </c:pt>
                <c:pt idx="35">
                  <c:v>1956</c:v>
                </c:pt>
                <c:pt idx="36">
                  <c:v>1956</c:v>
                </c:pt>
                <c:pt idx="37">
                  <c:v>1956</c:v>
                </c:pt>
                <c:pt idx="38">
                  <c:v>1956</c:v>
                </c:pt>
                <c:pt idx="39">
                  <c:v>1956</c:v>
                </c:pt>
                <c:pt idx="40">
                  <c:v>1956</c:v>
                </c:pt>
                <c:pt idx="41">
                  <c:v>1956</c:v>
                </c:pt>
                <c:pt idx="42">
                  <c:v>1956</c:v>
                </c:pt>
                <c:pt idx="43">
                  <c:v>1956</c:v>
                </c:pt>
                <c:pt idx="44">
                  <c:v>1956</c:v>
                </c:pt>
                <c:pt idx="45">
                  <c:v>1957</c:v>
                </c:pt>
                <c:pt idx="46">
                  <c:v>1957</c:v>
                </c:pt>
                <c:pt idx="47">
                  <c:v>1957</c:v>
                </c:pt>
                <c:pt idx="48">
                  <c:v>1957</c:v>
                </c:pt>
                <c:pt idx="49">
                  <c:v>1957</c:v>
                </c:pt>
                <c:pt idx="50">
                  <c:v>1957</c:v>
                </c:pt>
                <c:pt idx="51">
                  <c:v>1957</c:v>
                </c:pt>
                <c:pt idx="52">
                  <c:v>1957</c:v>
                </c:pt>
                <c:pt idx="53">
                  <c:v>1957</c:v>
                </c:pt>
                <c:pt idx="54">
                  <c:v>1957</c:v>
                </c:pt>
                <c:pt idx="55">
                  <c:v>1957</c:v>
                </c:pt>
                <c:pt idx="56">
                  <c:v>1957</c:v>
                </c:pt>
                <c:pt idx="57">
                  <c:v>1958</c:v>
                </c:pt>
                <c:pt idx="58">
                  <c:v>1958</c:v>
                </c:pt>
                <c:pt idx="59">
                  <c:v>1958</c:v>
                </c:pt>
                <c:pt idx="60">
                  <c:v>1958</c:v>
                </c:pt>
                <c:pt idx="61">
                  <c:v>1958</c:v>
                </c:pt>
                <c:pt idx="62">
                  <c:v>1958</c:v>
                </c:pt>
                <c:pt idx="63">
                  <c:v>1958</c:v>
                </c:pt>
                <c:pt idx="64">
                  <c:v>1958</c:v>
                </c:pt>
                <c:pt idx="65">
                  <c:v>1958</c:v>
                </c:pt>
                <c:pt idx="66">
                  <c:v>1958</c:v>
                </c:pt>
                <c:pt idx="67">
                  <c:v>1958</c:v>
                </c:pt>
                <c:pt idx="68">
                  <c:v>1958</c:v>
                </c:pt>
                <c:pt idx="69">
                  <c:v>1959</c:v>
                </c:pt>
                <c:pt idx="70">
                  <c:v>1959</c:v>
                </c:pt>
                <c:pt idx="71">
                  <c:v>1959</c:v>
                </c:pt>
                <c:pt idx="72">
                  <c:v>1959</c:v>
                </c:pt>
                <c:pt idx="73">
                  <c:v>1959</c:v>
                </c:pt>
                <c:pt idx="74">
                  <c:v>1959</c:v>
                </c:pt>
                <c:pt idx="75">
                  <c:v>1959</c:v>
                </c:pt>
                <c:pt idx="76">
                  <c:v>1959</c:v>
                </c:pt>
                <c:pt idx="77">
                  <c:v>1959</c:v>
                </c:pt>
                <c:pt idx="78">
                  <c:v>1959</c:v>
                </c:pt>
                <c:pt idx="79">
                  <c:v>1959</c:v>
                </c:pt>
                <c:pt idx="80">
                  <c:v>1959</c:v>
                </c:pt>
                <c:pt idx="81">
                  <c:v>1960</c:v>
                </c:pt>
                <c:pt idx="82">
                  <c:v>1960</c:v>
                </c:pt>
                <c:pt idx="83">
                  <c:v>1960</c:v>
                </c:pt>
                <c:pt idx="84">
                  <c:v>1960</c:v>
                </c:pt>
                <c:pt idx="85">
                  <c:v>1960</c:v>
                </c:pt>
                <c:pt idx="86">
                  <c:v>1960</c:v>
                </c:pt>
                <c:pt idx="87">
                  <c:v>1960</c:v>
                </c:pt>
                <c:pt idx="88">
                  <c:v>1960</c:v>
                </c:pt>
                <c:pt idx="89">
                  <c:v>1960</c:v>
                </c:pt>
                <c:pt idx="90">
                  <c:v>1960</c:v>
                </c:pt>
                <c:pt idx="91">
                  <c:v>1960</c:v>
                </c:pt>
                <c:pt idx="92">
                  <c:v>1960</c:v>
                </c:pt>
                <c:pt idx="93">
                  <c:v>1961</c:v>
                </c:pt>
                <c:pt idx="94">
                  <c:v>1961</c:v>
                </c:pt>
                <c:pt idx="95">
                  <c:v>1961</c:v>
                </c:pt>
                <c:pt idx="96">
                  <c:v>1961</c:v>
                </c:pt>
                <c:pt idx="97">
                  <c:v>1961</c:v>
                </c:pt>
                <c:pt idx="98">
                  <c:v>1961</c:v>
                </c:pt>
                <c:pt idx="99">
                  <c:v>1961</c:v>
                </c:pt>
                <c:pt idx="100">
                  <c:v>1961</c:v>
                </c:pt>
                <c:pt idx="101">
                  <c:v>1961</c:v>
                </c:pt>
                <c:pt idx="102">
                  <c:v>1961</c:v>
                </c:pt>
                <c:pt idx="103">
                  <c:v>1961</c:v>
                </c:pt>
                <c:pt idx="104">
                  <c:v>1961</c:v>
                </c:pt>
                <c:pt idx="105">
                  <c:v>1962</c:v>
                </c:pt>
                <c:pt idx="106">
                  <c:v>1962</c:v>
                </c:pt>
                <c:pt idx="107">
                  <c:v>1962</c:v>
                </c:pt>
                <c:pt idx="108">
                  <c:v>1962</c:v>
                </c:pt>
                <c:pt idx="109">
                  <c:v>1962</c:v>
                </c:pt>
                <c:pt idx="110">
                  <c:v>1962</c:v>
                </c:pt>
                <c:pt idx="111">
                  <c:v>1962</c:v>
                </c:pt>
                <c:pt idx="112">
                  <c:v>1962</c:v>
                </c:pt>
                <c:pt idx="113">
                  <c:v>1962</c:v>
                </c:pt>
                <c:pt idx="114">
                  <c:v>1962</c:v>
                </c:pt>
                <c:pt idx="115">
                  <c:v>1962</c:v>
                </c:pt>
                <c:pt idx="116">
                  <c:v>1962</c:v>
                </c:pt>
                <c:pt idx="117">
                  <c:v>1963</c:v>
                </c:pt>
                <c:pt idx="118">
                  <c:v>1963</c:v>
                </c:pt>
                <c:pt idx="119">
                  <c:v>1963</c:v>
                </c:pt>
                <c:pt idx="120">
                  <c:v>1963</c:v>
                </c:pt>
                <c:pt idx="121">
                  <c:v>1963</c:v>
                </c:pt>
                <c:pt idx="122">
                  <c:v>1963</c:v>
                </c:pt>
                <c:pt idx="123">
                  <c:v>1963</c:v>
                </c:pt>
                <c:pt idx="124">
                  <c:v>1963</c:v>
                </c:pt>
                <c:pt idx="125">
                  <c:v>1963</c:v>
                </c:pt>
                <c:pt idx="126">
                  <c:v>1963</c:v>
                </c:pt>
                <c:pt idx="127">
                  <c:v>1963</c:v>
                </c:pt>
                <c:pt idx="128">
                  <c:v>1963</c:v>
                </c:pt>
                <c:pt idx="129">
                  <c:v>1964</c:v>
                </c:pt>
                <c:pt idx="130">
                  <c:v>1964</c:v>
                </c:pt>
                <c:pt idx="131">
                  <c:v>1964</c:v>
                </c:pt>
                <c:pt idx="132">
                  <c:v>1964</c:v>
                </c:pt>
                <c:pt idx="133">
                  <c:v>1964</c:v>
                </c:pt>
                <c:pt idx="134">
                  <c:v>1964</c:v>
                </c:pt>
                <c:pt idx="135">
                  <c:v>1964</c:v>
                </c:pt>
                <c:pt idx="136">
                  <c:v>1964</c:v>
                </c:pt>
                <c:pt idx="137">
                  <c:v>1964</c:v>
                </c:pt>
                <c:pt idx="138">
                  <c:v>1964</c:v>
                </c:pt>
                <c:pt idx="139">
                  <c:v>1964</c:v>
                </c:pt>
                <c:pt idx="140">
                  <c:v>1964</c:v>
                </c:pt>
                <c:pt idx="141">
                  <c:v>1965</c:v>
                </c:pt>
                <c:pt idx="142">
                  <c:v>1965</c:v>
                </c:pt>
                <c:pt idx="143">
                  <c:v>1965</c:v>
                </c:pt>
                <c:pt idx="144">
                  <c:v>1965</c:v>
                </c:pt>
                <c:pt idx="145">
                  <c:v>1965</c:v>
                </c:pt>
                <c:pt idx="146">
                  <c:v>1965</c:v>
                </c:pt>
                <c:pt idx="147">
                  <c:v>1965</c:v>
                </c:pt>
                <c:pt idx="148">
                  <c:v>1965</c:v>
                </c:pt>
                <c:pt idx="149">
                  <c:v>1965</c:v>
                </c:pt>
                <c:pt idx="150">
                  <c:v>1965</c:v>
                </c:pt>
                <c:pt idx="151">
                  <c:v>1965</c:v>
                </c:pt>
                <c:pt idx="152">
                  <c:v>1965</c:v>
                </c:pt>
                <c:pt idx="153">
                  <c:v>1966</c:v>
                </c:pt>
                <c:pt idx="154">
                  <c:v>1966</c:v>
                </c:pt>
                <c:pt idx="155">
                  <c:v>1966</c:v>
                </c:pt>
                <c:pt idx="156">
                  <c:v>1966</c:v>
                </c:pt>
                <c:pt idx="157">
                  <c:v>1966</c:v>
                </c:pt>
                <c:pt idx="158">
                  <c:v>1966</c:v>
                </c:pt>
                <c:pt idx="159">
                  <c:v>1966</c:v>
                </c:pt>
                <c:pt idx="160">
                  <c:v>1966</c:v>
                </c:pt>
                <c:pt idx="161">
                  <c:v>1966</c:v>
                </c:pt>
                <c:pt idx="162">
                  <c:v>1966</c:v>
                </c:pt>
                <c:pt idx="163">
                  <c:v>1966</c:v>
                </c:pt>
                <c:pt idx="164">
                  <c:v>1966</c:v>
                </c:pt>
                <c:pt idx="165">
                  <c:v>1967</c:v>
                </c:pt>
                <c:pt idx="166">
                  <c:v>1967</c:v>
                </c:pt>
                <c:pt idx="167">
                  <c:v>1967</c:v>
                </c:pt>
                <c:pt idx="168">
                  <c:v>1967</c:v>
                </c:pt>
                <c:pt idx="169">
                  <c:v>1967</c:v>
                </c:pt>
                <c:pt idx="170">
                  <c:v>1967</c:v>
                </c:pt>
                <c:pt idx="171">
                  <c:v>1967</c:v>
                </c:pt>
                <c:pt idx="172">
                  <c:v>1967</c:v>
                </c:pt>
                <c:pt idx="173">
                  <c:v>1967</c:v>
                </c:pt>
                <c:pt idx="174">
                  <c:v>1967</c:v>
                </c:pt>
                <c:pt idx="175">
                  <c:v>1967</c:v>
                </c:pt>
                <c:pt idx="176">
                  <c:v>1967</c:v>
                </c:pt>
                <c:pt idx="177">
                  <c:v>1968</c:v>
                </c:pt>
                <c:pt idx="178">
                  <c:v>1968</c:v>
                </c:pt>
                <c:pt idx="179">
                  <c:v>1968</c:v>
                </c:pt>
                <c:pt idx="180">
                  <c:v>1968</c:v>
                </c:pt>
                <c:pt idx="181">
                  <c:v>1968</c:v>
                </c:pt>
                <c:pt idx="182">
                  <c:v>1968</c:v>
                </c:pt>
                <c:pt idx="183">
                  <c:v>1968</c:v>
                </c:pt>
                <c:pt idx="184">
                  <c:v>1968</c:v>
                </c:pt>
                <c:pt idx="185">
                  <c:v>1968</c:v>
                </c:pt>
                <c:pt idx="186">
                  <c:v>1968</c:v>
                </c:pt>
                <c:pt idx="187">
                  <c:v>1968</c:v>
                </c:pt>
                <c:pt idx="188">
                  <c:v>1968</c:v>
                </c:pt>
                <c:pt idx="189">
                  <c:v>1969</c:v>
                </c:pt>
                <c:pt idx="190">
                  <c:v>1969</c:v>
                </c:pt>
                <c:pt idx="191">
                  <c:v>1969</c:v>
                </c:pt>
                <c:pt idx="192">
                  <c:v>1969</c:v>
                </c:pt>
                <c:pt idx="193">
                  <c:v>1969</c:v>
                </c:pt>
                <c:pt idx="194">
                  <c:v>1969</c:v>
                </c:pt>
                <c:pt idx="195">
                  <c:v>1969</c:v>
                </c:pt>
                <c:pt idx="196">
                  <c:v>1969</c:v>
                </c:pt>
                <c:pt idx="197">
                  <c:v>1969</c:v>
                </c:pt>
                <c:pt idx="198">
                  <c:v>1969</c:v>
                </c:pt>
                <c:pt idx="199">
                  <c:v>1969</c:v>
                </c:pt>
                <c:pt idx="200">
                  <c:v>1969</c:v>
                </c:pt>
                <c:pt idx="201">
                  <c:v>1970</c:v>
                </c:pt>
                <c:pt idx="202">
                  <c:v>1970</c:v>
                </c:pt>
                <c:pt idx="203">
                  <c:v>1970</c:v>
                </c:pt>
                <c:pt idx="204">
                  <c:v>1970</c:v>
                </c:pt>
                <c:pt idx="205">
                  <c:v>1970</c:v>
                </c:pt>
                <c:pt idx="206">
                  <c:v>1970</c:v>
                </c:pt>
                <c:pt idx="207">
                  <c:v>1970</c:v>
                </c:pt>
                <c:pt idx="208">
                  <c:v>1970</c:v>
                </c:pt>
                <c:pt idx="209">
                  <c:v>1970</c:v>
                </c:pt>
                <c:pt idx="210">
                  <c:v>1970</c:v>
                </c:pt>
                <c:pt idx="211">
                  <c:v>1970</c:v>
                </c:pt>
                <c:pt idx="212">
                  <c:v>1970</c:v>
                </c:pt>
                <c:pt idx="213">
                  <c:v>1971</c:v>
                </c:pt>
                <c:pt idx="214">
                  <c:v>1971</c:v>
                </c:pt>
                <c:pt idx="215">
                  <c:v>1971</c:v>
                </c:pt>
                <c:pt idx="216">
                  <c:v>1971</c:v>
                </c:pt>
                <c:pt idx="217">
                  <c:v>1971</c:v>
                </c:pt>
                <c:pt idx="218">
                  <c:v>1971</c:v>
                </c:pt>
                <c:pt idx="219">
                  <c:v>1971</c:v>
                </c:pt>
                <c:pt idx="220">
                  <c:v>1971</c:v>
                </c:pt>
                <c:pt idx="221">
                  <c:v>1971</c:v>
                </c:pt>
                <c:pt idx="222">
                  <c:v>1971</c:v>
                </c:pt>
                <c:pt idx="223">
                  <c:v>1971</c:v>
                </c:pt>
                <c:pt idx="224">
                  <c:v>1971</c:v>
                </c:pt>
                <c:pt idx="225">
                  <c:v>1972</c:v>
                </c:pt>
                <c:pt idx="226">
                  <c:v>1972</c:v>
                </c:pt>
                <c:pt idx="227">
                  <c:v>1972</c:v>
                </c:pt>
                <c:pt idx="228">
                  <c:v>1972</c:v>
                </c:pt>
                <c:pt idx="229">
                  <c:v>1972</c:v>
                </c:pt>
                <c:pt idx="230">
                  <c:v>1972</c:v>
                </c:pt>
                <c:pt idx="231">
                  <c:v>1972</c:v>
                </c:pt>
                <c:pt idx="232">
                  <c:v>1972</c:v>
                </c:pt>
                <c:pt idx="233">
                  <c:v>1972</c:v>
                </c:pt>
                <c:pt idx="234">
                  <c:v>1972</c:v>
                </c:pt>
                <c:pt idx="235">
                  <c:v>1972</c:v>
                </c:pt>
                <c:pt idx="236">
                  <c:v>1972</c:v>
                </c:pt>
                <c:pt idx="237">
                  <c:v>1973</c:v>
                </c:pt>
                <c:pt idx="238">
                  <c:v>1973</c:v>
                </c:pt>
                <c:pt idx="239">
                  <c:v>1973</c:v>
                </c:pt>
                <c:pt idx="240">
                  <c:v>1973</c:v>
                </c:pt>
                <c:pt idx="241">
                  <c:v>1973</c:v>
                </c:pt>
                <c:pt idx="242">
                  <c:v>1973</c:v>
                </c:pt>
                <c:pt idx="243">
                  <c:v>1973</c:v>
                </c:pt>
                <c:pt idx="244">
                  <c:v>1973</c:v>
                </c:pt>
                <c:pt idx="245">
                  <c:v>1973</c:v>
                </c:pt>
                <c:pt idx="246">
                  <c:v>1973</c:v>
                </c:pt>
                <c:pt idx="247">
                  <c:v>1973</c:v>
                </c:pt>
                <c:pt idx="248">
                  <c:v>1973</c:v>
                </c:pt>
                <c:pt idx="249">
                  <c:v>1974</c:v>
                </c:pt>
                <c:pt idx="250">
                  <c:v>1974</c:v>
                </c:pt>
                <c:pt idx="251">
                  <c:v>1974</c:v>
                </c:pt>
                <c:pt idx="252">
                  <c:v>1974</c:v>
                </c:pt>
                <c:pt idx="253">
                  <c:v>1974</c:v>
                </c:pt>
                <c:pt idx="254">
                  <c:v>1974</c:v>
                </c:pt>
                <c:pt idx="255">
                  <c:v>1974</c:v>
                </c:pt>
                <c:pt idx="256">
                  <c:v>1974</c:v>
                </c:pt>
                <c:pt idx="257">
                  <c:v>1974</c:v>
                </c:pt>
                <c:pt idx="258">
                  <c:v>1974</c:v>
                </c:pt>
                <c:pt idx="259">
                  <c:v>1974</c:v>
                </c:pt>
                <c:pt idx="260">
                  <c:v>1974</c:v>
                </c:pt>
                <c:pt idx="261">
                  <c:v>1975</c:v>
                </c:pt>
                <c:pt idx="262">
                  <c:v>1975</c:v>
                </c:pt>
                <c:pt idx="263">
                  <c:v>1975</c:v>
                </c:pt>
                <c:pt idx="264">
                  <c:v>1975</c:v>
                </c:pt>
                <c:pt idx="265">
                  <c:v>1975</c:v>
                </c:pt>
                <c:pt idx="266">
                  <c:v>1975</c:v>
                </c:pt>
                <c:pt idx="267">
                  <c:v>1975</c:v>
                </c:pt>
                <c:pt idx="268">
                  <c:v>1975</c:v>
                </c:pt>
                <c:pt idx="269">
                  <c:v>1975</c:v>
                </c:pt>
                <c:pt idx="270">
                  <c:v>1975</c:v>
                </c:pt>
                <c:pt idx="271">
                  <c:v>1975</c:v>
                </c:pt>
                <c:pt idx="272">
                  <c:v>1975</c:v>
                </c:pt>
                <c:pt idx="273">
                  <c:v>1976</c:v>
                </c:pt>
                <c:pt idx="274">
                  <c:v>1976</c:v>
                </c:pt>
                <c:pt idx="275">
                  <c:v>1976</c:v>
                </c:pt>
                <c:pt idx="276">
                  <c:v>1976</c:v>
                </c:pt>
                <c:pt idx="277">
                  <c:v>1976</c:v>
                </c:pt>
                <c:pt idx="278">
                  <c:v>1976</c:v>
                </c:pt>
                <c:pt idx="279">
                  <c:v>1976</c:v>
                </c:pt>
                <c:pt idx="280">
                  <c:v>1976</c:v>
                </c:pt>
                <c:pt idx="281">
                  <c:v>1976</c:v>
                </c:pt>
                <c:pt idx="282">
                  <c:v>1976</c:v>
                </c:pt>
                <c:pt idx="283">
                  <c:v>1976</c:v>
                </c:pt>
                <c:pt idx="284">
                  <c:v>1976</c:v>
                </c:pt>
                <c:pt idx="285">
                  <c:v>1977</c:v>
                </c:pt>
                <c:pt idx="286">
                  <c:v>1977</c:v>
                </c:pt>
                <c:pt idx="287">
                  <c:v>1977</c:v>
                </c:pt>
                <c:pt idx="288">
                  <c:v>1977</c:v>
                </c:pt>
                <c:pt idx="289">
                  <c:v>1977</c:v>
                </c:pt>
                <c:pt idx="290">
                  <c:v>1977</c:v>
                </c:pt>
                <c:pt idx="291">
                  <c:v>1977</c:v>
                </c:pt>
                <c:pt idx="292">
                  <c:v>1977</c:v>
                </c:pt>
                <c:pt idx="293">
                  <c:v>1977</c:v>
                </c:pt>
                <c:pt idx="294">
                  <c:v>1977</c:v>
                </c:pt>
                <c:pt idx="295">
                  <c:v>1977</c:v>
                </c:pt>
                <c:pt idx="296">
                  <c:v>1977</c:v>
                </c:pt>
                <c:pt idx="297">
                  <c:v>1978</c:v>
                </c:pt>
                <c:pt idx="298">
                  <c:v>1978</c:v>
                </c:pt>
                <c:pt idx="299">
                  <c:v>1978</c:v>
                </c:pt>
                <c:pt idx="300">
                  <c:v>1978</c:v>
                </c:pt>
                <c:pt idx="301">
                  <c:v>1978</c:v>
                </c:pt>
                <c:pt idx="302">
                  <c:v>1978</c:v>
                </c:pt>
                <c:pt idx="303">
                  <c:v>1978</c:v>
                </c:pt>
                <c:pt idx="304">
                  <c:v>1978</c:v>
                </c:pt>
                <c:pt idx="305">
                  <c:v>1978</c:v>
                </c:pt>
                <c:pt idx="306">
                  <c:v>1978</c:v>
                </c:pt>
                <c:pt idx="307">
                  <c:v>1978</c:v>
                </c:pt>
                <c:pt idx="308">
                  <c:v>1978</c:v>
                </c:pt>
                <c:pt idx="309">
                  <c:v>1979</c:v>
                </c:pt>
                <c:pt idx="310">
                  <c:v>1979</c:v>
                </c:pt>
                <c:pt idx="311">
                  <c:v>1979</c:v>
                </c:pt>
                <c:pt idx="312">
                  <c:v>1979</c:v>
                </c:pt>
                <c:pt idx="313">
                  <c:v>1979</c:v>
                </c:pt>
                <c:pt idx="314">
                  <c:v>1979</c:v>
                </c:pt>
                <c:pt idx="315">
                  <c:v>1979</c:v>
                </c:pt>
                <c:pt idx="316">
                  <c:v>1979</c:v>
                </c:pt>
                <c:pt idx="317">
                  <c:v>1979</c:v>
                </c:pt>
                <c:pt idx="318">
                  <c:v>1979</c:v>
                </c:pt>
                <c:pt idx="319">
                  <c:v>1979</c:v>
                </c:pt>
                <c:pt idx="320">
                  <c:v>1979</c:v>
                </c:pt>
                <c:pt idx="321">
                  <c:v>1980</c:v>
                </c:pt>
                <c:pt idx="322">
                  <c:v>1980</c:v>
                </c:pt>
                <c:pt idx="323">
                  <c:v>1980</c:v>
                </c:pt>
                <c:pt idx="324">
                  <c:v>1980</c:v>
                </c:pt>
                <c:pt idx="325">
                  <c:v>1980</c:v>
                </c:pt>
                <c:pt idx="326">
                  <c:v>1980</c:v>
                </c:pt>
                <c:pt idx="327">
                  <c:v>1980</c:v>
                </c:pt>
                <c:pt idx="328">
                  <c:v>1980</c:v>
                </c:pt>
                <c:pt idx="329">
                  <c:v>1980</c:v>
                </c:pt>
                <c:pt idx="330">
                  <c:v>1980</c:v>
                </c:pt>
                <c:pt idx="331">
                  <c:v>1980</c:v>
                </c:pt>
                <c:pt idx="332">
                  <c:v>1980</c:v>
                </c:pt>
                <c:pt idx="333">
                  <c:v>1981</c:v>
                </c:pt>
                <c:pt idx="334">
                  <c:v>1981</c:v>
                </c:pt>
                <c:pt idx="335">
                  <c:v>1981</c:v>
                </c:pt>
                <c:pt idx="336">
                  <c:v>1981</c:v>
                </c:pt>
                <c:pt idx="337">
                  <c:v>1981</c:v>
                </c:pt>
                <c:pt idx="338">
                  <c:v>1981</c:v>
                </c:pt>
                <c:pt idx="339">
                  <c:v>1981</c:v>
                </c:pt>
                <c:pt idx="340">
                  <c:v>1981</c:v>
                </c:pt>
                <c:pt idx="341">
                  <c:v>1981</c:v>
                </c:pt>
                <c:pt idx="342">
                  <c:v>1981</c:v>
                </c:pt>
                <c:pt idx="343">
                  <c:v>1981</c:v>
                </c:pt>
                <c:pt idx="344">
                  <c:v>1981</c:v>
                </c:pt>
                <c:pt idx="345">
                  <c:v>1982</c:v>
                </c:pt>
                <c:pt idx="346">
                  <c:v>1982</c:v>
                </c:pt>
                <c:pt idx="347">
                  <c:v>1982</c:v>
                </c:pt>
                <c:pt idx="348">
                  <c:v>1982</c:v>
                </c:pt>
                <c:pt idx="349">
                  <c:v>1982</c:v>
                </c:pt>
                <c:pt idx="350">
                  <c:v>1982</c:v>
                </c:pt>
                <c:pt idx="351">
                  <c:v>1982</c:v>
                </c:pt>
                <c:pt idx="352">
                  <c:v>1982</c:v>
                </c:pt>
                <c:pt idx="353">
                  <c:v>1982</c:v>
                </c:pt>
                <c:pt idx="354">
                  <c:v>1982</c:v>
                </c:pt>
                <c:pt idx="355">
                  <c:v>1982</c:v>
                </c:pt>
                <c:pt idx="356">
                  <c:v>1982</c:v>
                </c:pt>
                <c:pt idx="357">
                  <c:v>1983</c:v>
                </c:pt>
                <c:pt idx="358">
                  <c:v>1983</c:v>
                </c:pt>
                <c:pt idx="359">
                  <c:v>1983</c:v>
                </c:pt>
                <c:pt idx="360">
                  <c:v>1983</c:v>
                </c:pt>
                <c:pt idx="361">
                  <c:v>1983</c:v>
                </c:pt>
                <c:pt idx="362">
                  <c:v>1983</c:v>
                </c:pt>
                <c:pt idx="363">
                  <c:v>1983</c:v>
                </c:pt>
                <c:pt idx="364">
                  <c:v>1983</c:v>
                </c:pt>
                <c:pt idx="365">
                  <c:v>1983</c:v>
                </c:pt>
                <c:pt idx="366">
                  <c:v>1983</c:v>
                </c:pt>
                <c:pt idx="367">
                  <c:v>1983</c:v>
                </c:pt>
                <c:pt idx="368">
                  <c:v>1983</c:v>
                </c:pt>
                <c:pt idx="369">
                  <c:v>1984</c:v>
                </c:pt>
                <c:pt idx="370">
                  <c:v>1984</c:v>
                </c:pt>
                <c:pt idx="371">
                  <c:v>1984</c:v>
                </c:pt>
                <c:pt idx="372">
                  <c:v>1984</c:v>
                </c:pt>
                <c:pt idx="373">
                  <c:v>1984</c:v>
                </c:pt>
                <c:pt idx="374">
                  <c:v>1984</c:v>
                </c:pt>
                <c:pt idx="375">
                  <c:v>1984</c:v>
                </c:pt>
                <c:pt idx="376">
                  <c:v>1984</c:v>
                </c:pt>
                <c:pt idx="377">
                  <c:v>1984</c:v>
                </c:pt>
                <c:pt idx="378">
                  <c:v>1984</c:v>
                </c:pt>
                <c:pt idx="379">
                  <c:v>1984</c:v>
                </c:pt>
                <c:pt idx="380">
                  <c:v>1984</c:v>
                </c:pt>
                <c:pt idx="381">
                  <c:v>1985</c:v>
                </c:pt>
                <c:pt idx="382">
                  <c:v>1985</c:v>
                </c:pt>
                <c:pt idx="383">
                  <c:v>1985</c:v>
                </c:pt>
                <c:pt idx="384">
                  <c:v>1985</c:v>
                </c:pt>
                <c:pt idx="385">
                  <c:v>1985</c:v>
                </c:pt>
                <c:pt idx="386">
                  <c:v>1985</c:v>
                </c:pt>
                <c:pt idx="387">
                  <c:v>1985</c:v>
                </c:pt>
                <c:pt idx="388">
                  <c:v>1985</c:v>
                </c:pt>
                <c:pt idx="389">
                  <c:v>1985</c:v>
                </c:pt>
                <c:pt idx="390">
                  <c:v>1985</c:v>
                </c:pt>
                <c:pt idx="391">
                  <c:v>1985</c:v>
                </c:pt>
                <c:pt idx="392">
                  <c:v>1985</c:v>
                </c:pt>
                <c:pt idx="393">
                  <c:v>1986</c:v>
                </c:pt>
                <c:pt idx="394">
                  <c:v>1986</c:v>
                </c:pt>
                <c:pt idx="395">
                  <c:v>1986</c:v>
                </c:pt>
                <c:pt idx="396">
                  <c:v>1986</c:v>
                </c:pt>
                <c:pt idx="397">
                  <c:v>1986</c:v>
                </c:pt>
                <c:pt idx="398">
                  <c:v>1986</c:v>
                </c:pt>
                <c:pt idx="399">
                  <c:v>1986</c:v>
                </c:pt>
                <c:pt idx="400">
                  <c:v>1986</c:v>
                </c:pt>
                <c:pt idx="401">
                  <c:v>1986</c:v>
                </c:pt>
                <c:pt idx="402">
                  <c:v>1986</c:v>
                </c:pt>
                <c:pt idx="403">
                  <c:v>1986</c:v>
                </c:pt>
                <c:pt idx="404">
                  <c:v>1986</c:v>
                </c:pt>
                <c:pt idx="405">
                  <c:v>1987</c:v>
                </c:pt>
                <c:pt idx="406">
                  <c:v>1987</c:v>
                </c:pt>
                <c:pt idx="407">
                  <c:v>1987</c:v>
                </c:pt>
                <c:pt idx="408">
                  <c:v>1987</c:v>
                </c:pt>
                <c:pt idx="409">
                  <c:v>1987</c:v>
                </c:pt>
                <c:pt idx="410">
                  <c:v>1987</c:v>
                </c:pt>
                <c:pt idx="411">
                  <c:v>1987</c:v>
                </c:pt>
                <c:pt idx="412">
                  <c:v>1987</c:v>
                </c:pt>
                <c:pt idx="413">
                  <c:v>1987</c:v>
                </c:pt>
                <c:pt idx="414">
                  <c:v>1987</c:v>
                </c:pt>
                <c:pt idx="415">
                  <c:v>1987</c:v>
                </c:pt>
                <c:pt idx="416">
                  <c:v>1987</c:v>
                </c:pt>
                <c:pt idx="417">
                  <c:v>1988</c:v>
                </c:pt>
                <c:pt idx="418">
                  <c:v>1988</c:v>
                </c:pt>
                <c:pt idx="419">
                  <c:v>1988</c:v>
                </c:pt>
                <c:pt idx="420">
                  <c:v>1988</c:v>
                </c:pt>
                <c:pt idx="421">
                  <c:v>1988</c:v>
                </c:pt>
                <c:pt idx="422">
                  <c:v>1988</c:v>
                </c:pt>
                <c:pt idx="423">
                  <c:v>1988</c:v>
                </c:pt>
                <c:pt idx="424">
                  <c:v>1988</c:v>
                </c:pt>
                <c:pt idx="425">
                  <c:v>1988</c:v>
                </c:pt>
                <c:pt idx="426">
                  <c:v>1988</c:v>
                </c:pt>
                <c:pt idx="427">
                  <c:v>1988</c:v>
                </c:pt>
                <c:pt idx="428">
                  <c:v>1988</c:v>
                </c:pt>
                <c:pt idx="429">
                  <c:v>1989</c:v>
                </c:pt>
                <c:pt idx="430">
                  <c:v>1989</c:v>
                </c:pt>
                <c:pt idx="431">
                  <c:v>1989</c:v>
                </c:pt>
                <c:pt idx="432">
                  <c:v>1989</c:v>
                </c:pt>
                <c:pt idx="433">
                  <c:v>1989</c:v>
                </c:pt>
                <c:pt idx="434">
                  <c:v>1989</c:v>
                </c:pt>
                <c:pt idx="435">
                  <c:v>1989</c:v>
                </c:pt>
                <c:pt idx="436">
                  <c:v>1989</c:v>
                </c:pt>
                <c:pt idx="437">
                  <c:v>1989</c:v>
                </c:pt>
                <c:pt idx="438">
                  <c:v>1989</c:v>
                </c:pt>
                <c:pt idx="439">
                  <c:v>1989</c:v>
                </c:pt>
                <c:pt idx="440">
                  <c:v>1989</c:v>
                </c:pt>
                <c:pt idx="441">
                  <c:v>1990</c:v>
                </c:pt>
                <c:pt idx="442">
                  <c:v>1990</c:v>
                </c:pt>
                <c:pt idx="443">
                  <c:v>1990</c:v>
                </c:pt>
                <c:pt idx="444">
                  <c:v>1990</c:v>
                </c:pt>
                <c:pt idx="445">
                  <c:v>1990</c:v>
                </c:pt>
                <c:pt idx="446">
                  <c:v>1990</c:v>
                </c:pt>
                <c:pt idx="447">
                  <c:v>1990</c:v>
                </c:pt>
                <c:pt idx="448">
                  <c:v>1990</c:v>
                </c:pt>
                <c:pt idx="449">
                  <c:v>1990</c:v>
                </c:pt>
                <c:pt idx="450">
                  <c:v>1990</c:v>
                </c:pt>
                <c:pt idx="451">
                  <c:v>1990</c:v>
                </c:pt>
                <c:pt idx="452">
                  <c:v>1990</c:v>
                </c:pt>
                <c:pt idx="453">
                  <c:v>1991</c:v>
                </c:pt>
                <c:pt idx="454">
                  <c:v>1991</c:v>
                </c:pt>
                <c:pt idx="455">
                  <c:v>1991</c:v>
                </c:pt>
                <c:pt idx="456">
                  <c:v>1991</c:v>
                </c:pt>
                <c:pt idx="457">
                  <c:v>1991</c:v>
                </c:pt>
                <c:pt idx="458">
                  <c:v>1991</c:v>
                </c:pt>
                <c:pt idx="459">
                  <c:v>1991</c:v>
                </c:pt>
                <c:pt idx="460">
                  <c:v>1991</c:v>
                </c:pt>
                <c:pt idx="461">
                  <c:v>1991</c:v>
                </c:pt>
                <c:pt idx="462">
                  <c:v>1991</c:v>
                </c:pt>
                <c:pt idx="463">
                  <c:v>1991</c:v>
                </c:pt>
                <c:pt idx="464">
                  <c:v>1991</c:v>
                </c:pt>
                <c:pt idx="465">
                  <c:v>1992</c:v>
                </c:pt>
                <c:pt idx="466">
                  <c:v>1992</c:v>
                </c:pt>
                <c:pt idx="467">
                  <c:v>1992</c:v>
                </c:pt>
                <c:pt idx="468">
                  <c:v>1992</c:v>
                </c:pt>
                <c:pt idx="469">
                  <c:v>1992</c:v>
                </c:pt>
                <c:pt idx="470">
                  <c:v>1992</c:v>
                </c:pt>
                <c:pt idx="471">
                  <c:v>1992</c:v>
                </c:pt>
                <c:pt idx="472">
                  <c:v>1992</c:v>
                </c:pt>
                <c:pt idx="473">
                  <c:v>1992</c:v>
                </c:pt>
                <c:pt idx="474">
                  <c:v>1992</c:v>
                </c:pt>
                <c:pt idx="475">
                  <c:v>1992</c:v>
                </c:pt>
                <c:pt idx="476">
                  <c:v>1992</c:v>
                </c:pt>
                <c:pt idx="477">
                  <c:v>1993</c:v>
                </c:pt>
                <c:pt idx="478">
                  <c:v>1993</c:v>
                </c:pt>
                <c:pt idx="479">
                  <c:v>1993</c:v>
                </c:pt>
                <c:pt idx="480">
                  <c:v>1993</c:v>
                </c:pt>
                <c:pt idx="481">
                  <c:v>1993</c:v>
                </c:pt>
                <c:pt idx="482">
                  <c:v>1993</c:v>
                </c:pt>
                <c:pt idx="483">
                  <c:v>1993</c:v>
                </c:pt>
                <c:pt idx="484">
                  <c:v>1993</c:v>
                </c:pt>
                <c:pt idx="485">
                  <c:v>1993</c:v>
                </c:pt>
                <c:pt idx="486">
                  <c:v>1993</c:v>
                </c:pt>
                <c:pt idx="487">
                  <c:v>1993</c:v>
                </c:pt>
                <c:pt idx="488">
                  <c:v>1993</c:v>
                </c:pt>
                <c:pt idx="489">
                  <c:v>1994</c:v>
                </c:pt>
                <c:pt idx="490">
                  <c:v>1994</c:v>
                </c:pt>
                <c:pt idx="491">
                  <c:v>1994</c:v>
                </c:pt>
                <c:pt idx="492">
                  <c:v>1994</c:v>
                </c:pt>
                <c:pt idx="493">
                  <c:v>1994</c:v>
                </c:pt>
                <c:pt idx="494">
                  <c:v>1994</c:v>
                </c:pt>
                <c:pt idx="495">
                  <c:v>1994</c:v>
                </c:pt>
                <c:pt idx="496">
                  <c:v>1994</c:v>
                </c:pt>
                <c:pt idx="497">
                  <c:v>1994</c:v>
                </c:pt>
                <c:pt idx="498">
                  <c:v>1994</c:v>
                </c:pt>
                <c:pt idx="499">
                  <c:v>1994</c:v>
                </c:pt>
                <c:pt idx="500">
                  <c:v>1994</c:v>
                </c:pt>
                <c:pt idx="501">
                  <c:v>1995</c:v>
                </c:pt>
                <c:pt idx="502">
                  <c:v>1995</c:v>
                </c:pt>
                <c:pt idx="503">
                  <c:v>1995</c:v>
                </c:pt>
                <c:pt idx="504">
                  <c:v>1995</c:v>
                </c:pt>
                <c:pt idx="505">
                  <c:v>1995</c:v>
                </c:pt>
                <c:pt idx="506">
                  <c:v>1995</c:v>
                </c:pt>
                <c:pt idx="507">
                  <c:v>1995</c:v>
                </c:pt>
                <c:pt idx="508">
                  <c:v>1995</c:v>
                </c:pt>
                <c:pt idx="509">
                  <c:v>1995</c:v>
                </c:pt>
                <c:pt idx="510">
                  <c:v>1995</c:v>
                </c:pt>
                <c:pt idx="511">
                  <c:v>1995</c:v>
                </c:pt>
                <c:pt idx="512">
                  <c:v>1995</c:v>
                </c:pt>
                <c:pt idx="513">
                  <c:v>1996</c:v>
                </c:pt>
                <c:pt idx="514">
                  <c:v>1996</c:v>
                </c:pt>
                <c:pt idx="515">
                  <c:v>1996</c:v>
                </c:pt>
                <c:pt idx="516">
                  <c:v>1996</c:v>
                </c:pt>
                <c:pt idx="517">
                  <c:v>1996</c:v>
                </c:pt>
                <c:pt idx="518">
                  <c:v>1996</c:v>
                </c:pt>
                <c:pt idx="519">
                  <c:v>1996</c:v>
                </c:pt>
                <c:pt idx="520">
                  <c:v>1996</c:v>
                </c:pt>
                <c:pt idx="521">
                  <c:v>1996</c:v>
                </c:pt>
                <c:pt idx="522">
                  <c:v>1996</c:v>
                </c:pt>
                <c:pt idx="523">
                  <c:v>1996</c:v>
                </c:pt>
                <c:pt idx="524">
                  <c:v>1996</c:v>
                </c:pt>
                <c:pt idx="525">
                  <c:v>1997</c:v>
                </c:pt>
                <c:pt idx="526">
                  <c:v>1997</c:v>
                </c:pt>
                <c:pt idx="527">
                  <c:v>1997</c:v>
                </c:pt>
                <c:pt idx="528">
                  <c:v>1997</c:v>
                </c:pt>
                <c:pt idx="529">
                  <c:v>1997</c:v>
                </c:pt>
                <c:pt idx="530">
                  <c:v>1997</c:v>
                </c:pt>
                <c:pt idx="531">
                  <c:v>1997</c:v>
                </c:pt>
                <c:pt idx="532">
                  <c:v>1997</c:v>
                </c:pt>
                <c:pt idx="533">
                  <c:v>1997</c:v>
                </c:pt>
                <c:pt idx="534">
                  <c:v>1997</c:v>
                </c:pt>
                <c:pt idx="535">
                  <c:v>1997</c:v>
                </c:pt>
                <c:pt idx="536">
                  <c:v>1997</c:v>
                </c:pt>
                <c:pt idx="537">
                  <c:v>1998</c:v>
                </c:pt>
                <c:pt idx="538">
                  <c:v>1998</c:v>
                </c:pt>
                <c:pt idx="539">
                  <c:v>1998</c:v>
                </c:pt>
                <c:pt idx="540">
                  <c:v>1998</c:v>
                </c:pt>
                <c:pt idx="541">
                  <c:v>1998</c:v>
                </c:pt>
                <c:pt idx="542">
                  <c:v>1998</c:v>
                </c:pt>
                <c:pt idx="543">
                  <c:v>1998</c:v>
                </c:pt>
                <c:pt idx="544">
                  <c:v>1998</c:v>
                </c:pt>
                <c:pt idx="545">
                  <c:v>1998</c:v>
                </c:pt>
                <c:pt idx="546">
                  <c:v>1998</c:v>
                </c:pt>
                <c:pt idx="547">
                  <c:v>1998</c:v>
                </c:pt>
                <c:pt idx="548">
                  <c:v>1998</c:v>
                </c:pt>
                <c:pt idx="549">
                  <c:v>1999</c:v>
                </c:pt>
                <c:pt idx="550">
                  <c:v>1999</c:v>
                </c:pt>
                <c:pt idx="551">
                  <c:v>1999</c:v>
                </c:pt>
                <c:pt idx="552">
                  <c:v>1999</c:v>
                </c:pt>
                <c:pt idx="553">
                  <c:v>1999</c:v>
                </c:pt>
                <c:pt idx="554">
                  <c:v>1999</c:v>
                </c:pt>
                <c:pt idx="555">
                  <c:v>1999</c:v>
                </c:pt>
                <c:pt idx="556">
                  <c:v>1999</c:v>
                </c:pt>
                <c:pt idx="557">
                  <c:v>1999</c:v>
                </c:pt>
                <c:pt idx="558">
                  <c:v>1999</c:v>
                </c:pt>
                <c:pt idx="559">
                  <c:v>1999</c:v>
                </c:pt>
                <c:pt idx="560">
                  <c:v>1999</c:v>
                </c:pt>
                <c:pt idx="561">
                  <c:v>2000</c:v>
                </c:pt>
                <c:pt idx="562">
                  <c:v>2000</c:v>
                </c:pt>
                <c:pt idx="563">
                  <c:v>2000</c:v>
                </c:pt>
                <c:pt idx="564">
                  <c:v>2000</c:v>
                </c:pt>
                <c:pt idx="565">
                  <c:v>2000</c:v>
                </c:pt>
                <c:pt idx="566">
                  <c:v>2000</c:v>
                </c:pt>
                <c:pt idx="567">
                  <c:v>2000</c:v>
                </c:pt>
                <c:pt idx="568">
                  <c:v>2000</c:v>
                </c:pt>
                <c:pt idx="569">
                  <c:v>2000</c:v>
                </c:pt>
                <c:pt idx="570">
                  <c:v>2000</c:v>
                </c:pt>
                <c:pt idx="571">
                  <c:v>2000</c:v>
                </c:pt>
                <c:pt idx="572">
                  <c:v>2000</c:v>
                </c:pt>
                <c:pt idx="573">
                  <c:v>2001</c:v>
                </c:pt>
                <c:pt idx="574">
                  <c:v>2001</c:v>
                </c:pt>
                <c:pt idx="575">
                  <c:v>2001</c:v>
                </c:pt>
                <c:pt idx="576">
                  <c:v>2001</c:v>
                </c:pt>
                <c:pt idx="577">
                  <c:v>2001</c:v>
                </c:pt>
                <c:pt idx="578">
                  <c:v>2001</c:v>
                </c:pt>
                <c:pt idx="579">
                  <c:v>2001</c:v>
                </c:pt>
                <c:pt idx="580">
                  <c:v>2001</c:v>
                </c:pt>
                <c:pt idx="581">
                  <c:v>2001</c:v>
                </c:pt>
                <c:pt idx="582">
                  <c:v>2001</c:v>
                </c:pt>
                <c:pt idx="583">
                  <c:v>2001</c:v>
                </c:pt>
                <c:pt idx="584">
                  <c:v>2001</c:v>
                </c:pt>
                <c:pt idx="585">
                  <c:v>2002</c:v>
                </c:pt>
                <c:pt idx="586">
                  <c:v>2002</c:v>
                </c:pt>
                <c:pt idx="587">
                  <c:v>2002</c:v>
                </c:pt>
                <c:pt idx="588">
                  <c:v>2002</c:v>
                </c:pt>
                <c:pt idx="589">
                  <c:v>2002</c:v>
                </c:pt>
                <c:pt idx="590">
                  <c:v>2002</c:v>
                </c:pt>
                <c:pt idx="591">
                  <c:v>2002</c:v>
                </c:pt>
                <c:pt idx="592">
                  <c:v>2002</c:v>
                </c:pt>
                <c:pt idx="593">
                  <c:v>2002</c:v>
                </c:pt>
                <c:pt idx="594">
                  <c:v>2002</c:v>
                </c:pt>
                <c:pt idx="595">
                  <c:v>2002</c:v>
                </c:pt>
                <c:pt idx="596">
                  <c:v>2002</c:v>
                </c:pt>
                <c:pt idx="597">
                  <c:v>2003</c:v>
                </c:pt>
                <c:pt idx="598">
                  <c:v>2003</c:v>
                </c:pt>
                <c:pt idx="599">
                  <c:v>2003</c:v>
                </c:pt>
                <c:pt idx="600">
                  <c:v>2003</c:v>
                </c:pt>
                <c:pt idx="601">
                  <c:v>2003</c:v>
                </c:pt>
                <c:pt idx="602">
                  <c:v>2003</c:v>
                </c:pt>
                <c:pt idx="603">
                  <c:v>2003</c:v>
                </c:pt>
                <c:pt idx="604">
                  <c:v>2003</c:v>
                </c:pt>
                <c:pt idx="605">
                  <c:v>2003</c:v>
                </c:pt>
                <c:pt idx="606">
                  <c:v>2003</c:v>
                </c:pt>
                <c:pt idx="607">
                  <c:v>2003</c:v>
                </c:pt>
                <c:pt idx="608">
                  <c:v>2003</c:v>
                </c:pt>
                <c:pt idx="609">
                  <c:v>2004</c:v>
                </c:pt>
                <c:pt idx="610">
                  <c:v>2004</c:v>
                </c:pt>
                <c:pt idx="611">
                  <c:v>2004</c:v>
                </c:pt>
                <c:pt idx="612">
                  <c:v>2004</c:v>
                </c:pt>
                <c:pt idx="613">
                  <c:v>2004</c:v>
                </c:pt>
                <c:pt idx="614">
                  <c:v>2004</c:v>
                </c:pt>
                <c:pt idx="615">
                  <c:v>2004</c:v>
                </c:pt>
                <c:pt idx="616">
                  <c:v>2004</c:v>
                </c:pt>
                <c:pt idx="617">
                  <c:v>2004</c:v>
                </c:pt>
                <c:pt idx="618">
                  <c:v>2004</c:v>
                </c:pt>
                <c:pt idx="619">
                  <c:v>2004</c:v>
                </c:pt>
                <c:pt idx="620">
                  <c:v>2004</c:v>
                </c:pt>
                <c:pt idx="621">
                  <c:v>2005</c:v>
                </c:pt>
                <c:pt idx="622">
                  <c:v>2005</c:v>
                </c:pt>
                <c:pt idx="623">
                  <c:v>2005</c:v>
                </c:pt>
                <c:pt idx="624">
                  <c:v>2005</c:v>
                </c:pt>
                <c:pt idx="625">
                  <c:v>2005</c:v>
                </c:pt>
                <c:pt idx="626">
                  <c:v>2005</c:v>
                </c:pt>
                <c:pt idx="627">
                  <c:v>2005</c:v>
                </c:pt>
                <c:pt idx="628">
                  <c:v>2005</c:v>
                </c:pt>
                <c:pt idx="629">
                  <c:v>2005</c:v>
                </c:pt>
                <c:pt idx="630">
                  <c:v>2005</c:v>
                </c:pt>
                <c:pt idx="631">
                  <c:v>2005</c:v>
                </c:pt>
                <c:pt idx="632">
                  <c:v>2005</c:v>
                </c:pt>
                <c:pt idx="633">
                  <c:v>2006</c:v>
                </c:pt>
                <c:pt idx="634">
                  <c:v>2006</c:v>
                </c:pt>
                <c:pt idx="635">
                  <c:v>2006</c:v>
                </c:pt>
                <c:pt idx="636">
                  <c:v>2006</c:v>
                </c:pt>
                <c:pt idx="637">
                  <c:v>2006</c:v>
                </c:pt>
                <c:pt idx="638">
                  <c:v>2006</c:v>
                </c:pt>
                <c:pt idx="639">
                  <c:v>2006</c:v>
                </c:pt>
                <c:pt idx="640">
                  <c:v>2006</c:v>
                </c:pt>
                <c:pt idx="641">
                  <c:v>2006</c:v>
                </c:pt>
                <c:pt idx="642">
                  <c:v>2006</c:v>
                </c:pt>
                <c:pt idx="643">
                  <c:v>2006</c:v>
                </c:pt>
                <c:pt idx="644">
                  <c:v>2006</c:v>
                </c:pt>
                <c:pt idx="645">
                  <c:v>2007</c:v>
                </c:pt>
                <c:pt idx="646">
                  <c:v>2007</c:v>
                </c:pt>
                <c:pt idx="647">
                  <c:v>2007</c:v>
                </c:pt>
                <c:pt idx="648">
                  <c:v>2007</c:v>
                </c:pt>
                <c:pt idx="649">
                  <c:v>2007</c:v>
                </c:pt>
                <c:pt idx="650">
                  <c:v>2007</c:v>
                </c:pt>
                <c:pt idx="651">
                  <c:v>2007</c:v>
                </c:pt>
                <c:pt idx="652">
                  <c:v>2007</c:v>
                </c:pt>
                <c:pt idx="653">
                  <c:v>2007</c:v>
                </c:pt>
                <c:pt idx="654">
                  <c:v>2007</c:v>
                </c:pt>
                <c:pt idx="655">
                  <c:v>2007</c:v>
                </c:pt>
                <c:pt idx="656">
                  <c:v>2007</c:v>
                </c:pt>
                <c:pt idx="657">
                  <c:v>2008</c:v>
                </c:pt>
                <c:pt idx="658">
                  <c:v>2008</c:v>
                </c:pt>
                <c:pt idx="659">
                  <c:v>2008</c:v>
                </c:pt>
                <c:pt idx="660">
                  <c:v>2008</c:v>
                </c:pt>
                <c:pt idx="661">
                  <c:v>2008</c:v>
                </c:pt>
                <c:pt idx="662">
                  <c:v>2008</c:v>
                </c:pt>
                <c:pt idx="663">
                  <c:v>2008</c:v>
                </c:pt>
                <c:pt idx="664">
                  <c:v>2008</c:v>
                </c:pt>
                <c:pt idx="665">
                  <c:v>2008</c:v>
                </c:pt>
                <c:pt idx="666">
                  <c:v>2008</c:v>
                </c:pt>
                <c:pt idx="667">
                  <c:v>2008</c:v>
                </c:pt>
                <c:pt idx="668">
                  <c:v>2008</c:v>
                </c:pt>
                <c:pt idx="669">
                  <c:v>2009</c:v>
                </c:pt>
                <c:pt idx="670">
                  <c:v>2009</c:v>
                </c:pt>
                <c:pt idx="671">
                  <c:v>2009</c:v>
                </c:pt>
                <c:pt idx="672">
                  <c:v>2009</c:v>
                </c:pt>
                <c:pt idx="673">
                  <c:v>2009</c:v>
                </c:pt>
                <c:pt idx="674">
                  <c:v>2009</c:v>
                </c:pt>
                <c:pt idx="675">
                  <c:v>2009</c:v>
                </c:pt>
                <c:pt idx="676">
                  <c:v>2009</c:v>
                </c:pt>
                <c:pt idx="677">
                  <c:v>2009</c:v>
                </c:pt>
                <c:pt idx="678">
                  <c:v>2009</c:v>
                </c:pt>
                <c:pt idx="679">
                  <c:v>2009</c:v>
                </c:pt>
                <c:pt idx="680">
                  <c:v>2009</c:v>
                </c:pt>
                <c:pt idx="681">
                  <c:v>2010</c:v>
                </c:pt>
                <c:pt idx="682">
                  <c:v>2010</c:v>
                </c:pt>
                <c:pt idx="683">
                  <c:v>2010</c:v>
                </c:pt>
                <c:pt idx="684">
                  <c:v>2010</c:v>
                </c:pt>
                <c:pt idx="685">
                  <c:v>2010</c:v>
                </c:pt>
                <c:pt idx="686">
                  <c:v>2010</c:v>
                </c:pt>
                <c:pt idx="687">
                  <c:v>2010</c:v>
                </c:pt>
                <c:pt idx="688">
                  <c:v>2010</c:v>
                </c:pt>
                <c:pt idx="689">
                  <c:v>2010</c:v>
                </c:pt>
                <c:pt idx="690">
                  <c:v>2010</c:v>
                </c:pt>
                <c:pt idx="691">
                  <c:v>2010</c:v>
                </c:pt>
                <c:pt idx="692">
                  <c:v>2010</c:v>
                </c:pt>
                <c:pt idx="693">
                  <c:v>2011</c:v>
                </c:pt>
                <c:pt idx="694">
                  <c:v>2011</c:v>
                </c:pt>
                <c:pt idx="695">
                  <c:v>2011</c:v>
                </c:pt>
                <c:pt idx="696">
                  <c:v>2011</c:v>
                </c:pt>
                <c:pt idx="697">
                  <c:v>2011</c:v>
                </c:pt>
                <c:pt idx="698">
                  <c:v>2011</c:v>
                </c:pt>
                <c:pt idx="699">
                  <c:v>2011</c:v>
                </c:pt>
                <c:pt idx="700">
                  <c:v>2011</c:v>
                </c:pt>
                <c:pt idx="701">
                  <c:v>2011</c:v>
                </c:pt>
                <c:pt idx="702">
                  <c:v>2011</c:v>
                </c:pt>
                <c:pt idx="703">
                  <c:v>2011</c:v>
                </c:pt>
                <c:pt idx="704">
                  <c:v>2011</c:v>
                </c:pt>
                <c:pt idx="705">
                  <c:v>2012</c:v>
                </c:pt>
                <c:pt idx="706">
                  <c:v>2012</c:v>
                </c:pt>
                <c:pt idx="707">
                  <c:v>2012</c:v>
                </c:pt>
                <c:pt idx="708">
                  <c:v>2012</c:v>
                </c:pt>
                <c:pt idx="709">
                  <c:v>2012</c:v>
                </c:pt>
                <c:pt idx="710">
                  <c:v>2012</c:v>
                </c:pt>
                <c:pt idx="711">
                  <c:v>2012</c:v>
                </c:pt>
                <c:pt idx="712">
                  <c:v>2012</c:v>
                </c:pt>
                <c:pt idx="713">
                  <c:v>2012</c:v>
                </c:pt>
                <c:pt idx="714">
                  <c:v>2012</c:v>
                </c:pt>
                <c:pt idx="715">
                  <c:v>2012</c:v>
                </c:pt>
                <c:pt idx="716">
                  <c:v>2012</c:v>
                </c:pt>
                <c:pt idx="717">
                  <c:v>2013</c:v>
                </c:pt>
                <c:pt idx="718">
                  <c:v>2013</c:v>
                </c:pt>
                <c:pt idx="719">
                  <c:v>2013</c:v>
                </c:pt>
                <c:pt idx="720">
                  <c:v>2013</c:v>
                </c:pt>
                <c:pt idx="721">
                  <c:v>2013</c:v>
                </c:pt>
                <c:pt idx="722">
                  <c:v>2013</c:v>
                </c:pt>
              </c:numCache>
            </c:numRef>
          </c:cat>
          <c:val>
            <c:numRef>
              <c:f>'Figure 4'!$E$37:$E$759</c:f>
              <c:numCache>
                <c:formatCode>0.00</c:formatCode>
                <c:ptCount val="723"/>
                <c:pt idx="453">
                  <c:v>4.1923611116947397</c:v>
                </c:pt>
                <c:pt idx="454">
                  <c:v>3.9523611116947395</c:v>
                </c:pt>
                <c:pt idx="455">
                  <c:v>4.2123611116947393</c:v>
                </c:pt>
                <c:pt idx="456">
                  <c:v>4.142361111694739</c:v>
                </c:pt>
                <c:pt idx="457">
                  <c:v>4.1723611116947401</c:v>
                </c:pt>
                <c:pt idx="458">
                  <c:v>4.3823611116947392</c:v>
                </c:pt>
                <c:pt idx="459">
                  <c:v>4.3723611116947394</c:v>
                </c:pt>
                <c:pt idx="460">
                  <c:v>4.0023611116947402</c:v>
                </c:pt>
                <c:pt idx="461">
                  <c:v>3.7523611116947402</c:v>
                </c:pt>
                <c:pt idx="462">
                  <c:v>3.6323611116947401</c:v>
                </c:pt>
                <c:pt idx="463">
                  <c:v>3.5223611116947398</c:v>
                </c:pt>
                <c:pt idx="464">
                  <c:v>3.1923611116947397</c:v>
                </c:pt>
                <c:pt idx="465">
                  <c:v>3.2466666673082445</c:v>
                </c:pt>
                <c:pt idx="466">
                  <c:v>3.5566666673082441</c:v>
                </c:pt>
                <c:pt idx="467">
                  <c:v>3.7566666673082443</c:v>
                </c:pt>
                <c:pt idx="468">
                  <c:v>3.4605555563006138</c:v>
                </c:pt>
                <c:pt idx="469">
                  <c:v>3.3705555563006131</c:v>
                </c:pt>
                <c:pt idx="470">
                  <c:v>3.2405555563006132</c:v>
                </c:pt>
                <c:pt idx="471">
                  <c:v>3.0752941184140301</c:v>
                </c:pt>
                <c:pt idx="472">
                  <c:v>2.8252941184140301</c:v>
                </c:pt>
                <c:pt idx="473">
                  <c:v>2.6552941184140302</c:v>
                </c:pt>
                <c:pt idx="474">
                  <c:v>2.9458823539711094</c:v>
                </c:pt>
                <c:pt idx="475">
                  <c:v>3.2258823539711097</c:v>
                </c:pt>
                <c:pt idx="476">
                  <c:v>3.1258823539711091</c:v>
                </c:pt>
                <c:pt idx="477">
                  <c:v>3.048387097447149</c:v>
                </c:pt>
                <c:pt idx="478">
                  <c:v>2.7083870974471491</c:v>
                </c:pt>
                <c:pt idx="479">
                  <c:v>2.4283870974471498</c:v>
                </c:pt>
                <c:pt idx="480">
                  <c:v>2.094242425077792</c:v>
                </c:pt>
                <c:pt idx="481">
                  <c:v>2.1642424250777923</c:v>
                </c:pt>
                <c:pt idx="482">
                  <c:v>2.0842424250777922</c:v>
                </c:pt>
                <c:pt idx="483">
                  <c:v>2.4755882358112751</c:v>
                </c:pt>
                <c:pt idx="484">
                  <c:v>2.3455882358112752</c:v>
                </c:pt>
                <c:pt idx="485">
                  <c:v>2.0255882358112758</c:v>
                </c:pt>
                <c:pt idx="486">
                  <c:v>1.7737500012572855</c:v>
                </c:pt>
                <c:pt idx="487">
                  <c:v>2.1637500012572852</c:v>
                </c:pt>
                <c:pt idx="488">
                  <c:v>2.213750001257285</c:v>
                </c:pt>
                <c:pt idx="489">
                  <c:v>2.4115384626560488</c:v>
                </c:pt>
                <c:pt idx="490">
                  <c:v>2.6315384626560485</c:v>
                </c:pt>
                <c:pt idx="491">
                  <c:v>3.1415384626560492</c:v>
                </c:pt>
                <c:pt idx="492">
                  <c:v>3.5133333344757554</c:v>
                </c:pt>
                <c:pt idx="493">
                  <c:v>3.7233333344757553</c:v>
                </c:pt>
                <c:pt idx="494">
                  <c:v>3.6433333344757552</c:v>
                </c:pt>
                <c:pt idx="495">
                  <c:v>3.8961538468702481</c:v>
                </c:pt>
                <c:pt idx="496">
                  <c:v>3.8361538468702485</c:v>
                </c:pt>
                <c:pt idx="497">
                  <c:v>4.0561538468702487</c:v>
                </c:pt>
                <c:pt idx="498">
                  <c:v>4.251538462140239</c:v>
                </c:pt>
                <c:pt idx="499">
                  <c:v>4.4715384621402396</c:v>
                </c:pt>
                <c:pt idx="500">
                  <c:v>4.3215384621402393</c:v>
                </c:pt>
                <c:pt idx="501">
                  <c:v>4.4157142865391723</c:v>
                </c:pt>
                <c:pt idx="502">
                  <c:v>4.1057142865391718</c:v>
                </c:pt>
                <c:pt idx="503">
                  <c:v>3.8357142865391718</c:v>
                </c:pt>
                <c:pt idx="504">
                  <c:v>3.6955555558370214</c:v>
                </c:pt>
                <c:pt idx="505">
                  <c:v>3.2655555558370217</c:v>
                </c:pt>
                <c:pt idx="506">
                  <c:v>2.8055555558370218</c:v>
                </c:pt>
                <c:pt idx="507">
                  <c:v>3.064042553698763</c:v>
                </c:pt>
                <c:pt idx="508">
                  <c:v>3.274042553698763</c:v>
                </c:pt>
                <c:pt idx="509">
                  <c:v>2.9840425536987629</c:v>
                </c:pt>
                <c:pt idx="510">
                  <c:v>3.0150000005144451</c:v>
                </c:pt>
                <c:pt idx="511">
                  <c:v>2.9050000005144447</c:v>
                </c:pt>
                <c:pt idx="512">
                  <c:v>2.685000000514445</c:v>
                </c:pt>
                <c:pt idx="513">
                  <c:v>2.6505263162678796</c:v>
                </c:pt>
                <c:pt idx="514">
                  <c:v>2.8105263162678789</c:v>
                </c:pt>
                <c:pt idx="515">
                  <c:v>3.2705263162678788</c:v>
                </c:pt>
                <c:pt idx="516">
                  <c:v>3.4586486493937065</c:v>
                </c:pt>
                <c:pt idx="517">
                  <c:v>3.688648649393707</c:v>
                </c:pt>
                <c:pt idx="518">
                  <c:v>3.8586486493937069</c:v>
                </c:pt>
                <c:pt idx="519">
                  <c:v>3.8362500007078051</c:v>
                </c:pt>
                <c:pt idx="520">
                  <c:v>3.6062500007078047</c:v>
                </c:pt>
                <c:pt idx="521">
                  <c:v>3.7962500007078051</c:v>
                </c:pt>
                <c:pt idx="522">
                  <c:v>3.5346875007683414</c:v>
                </c:pt>
                <c:pt idx="523">
                  <c:v>3.2046875007683413</c:v>
                </c:pt>
                <c:pt idx="524">
                  <c:v>3.3046875007683396</c:v>
                </c:pt>
                <c:pt idx="525">
                  <c:v>3.6475000007160836</c:v>
                </c:pt>
                <c:pt idx="526">
                  <c:v>3.4875000007160835</c:v>
                </c:pt>
                <c:pt idx="527">
                  <c:v>3.7575000007160839</c:v>
                </c:pt>
                <c:pt idx="528">
                  <c:v>4.0038888897581231</c:v>
                </c:pt>
                <c:pt idx="529">
                  <c:v>3.8238888897581234</c:v>
                </c:pt>
                <c:pt idx="530">
                  <c:v>3.6038888897581236</c:v>
                </c:pt>
                <c:pt idx="531">
                  <c:v>3.3321212128888473</c:v>
                </c:pt>
                <c:pt idx="532">
                  <c:v>3.4121212128888474</c:v>
                </c:pt>
                <c:pt idx="533">
                  <c:v>3.3221212128888475</c:v>
                </c:pt>
                <c:pt idx="534">
                  <c:v>3.3216666672875488</c:v>
                </c:pt>
                <c:pt idx="535">
                  <c:v>3.1716666672875484</c:v>
                </c:pt>
                <c:pt idx="536">
                  <c:v>3.1016666672875481</c:v>
                </c:pt>
                <c:pt idx="537">
                  <c:v>2.9222580652852215</c:v>
                </c:pt>
                <c:pt idx="538">
                  <c:v>2.9522580652852217</c:v>
                </c:pt>
                <c:pt idx="539">
                  <c:v>3.0322580652852218</c:v>
                </c:pt>
                <c:pt idx="540">
                  <c:v>3.2048148153667095</c:v>
                </c:pt>
                <c:pt idx="541">
                  <c:v>3.2148148153667102</c:v>
                </c:pt>
                <c:pt idx="542">
                  <c:v>3.0648148153667099</c:v>
                </c:pt>
                <c:pt idx="543">
                  <c:v>2.8700000000000174</c:v>
                </c:pt>
                <c:pt idx="544">
                  <c:v>2.7500000000000173</c:v>
                </c:pt>
                <c:pt idx="545">
                  <c:v>2.2200000000000171</c:v>
                </c:pt>
                <c:pt idx="546">
                  <c:v>2.00000000000002</c:v>
                </c:pt>
                <c:pt idx="547">
                  <c:v>2.3000000000000198</c:v>
                </c:pt>
                <c:pt idx="548">
                  <c:v>2.1200000000000201</c:v>
                </c:pt>
                <c:pt idx="549">
                  <c:v>2.3409677419355055</c:v>
                </c:pt>
                <c:pt idx="550">
                  <c:v>2.6209677419355057</c:v>
                </c:pt>
                <c:pt idx="551">
                  <c:v>2.8509677419355062</c:v>
                </c:pt>
                <c:pt idx="552">
                  <c:v>2.7461764705882534</c:v>
                </c:pt>
                <c:pt idx="553">
                  <c:v>3.1061764705882537</c:v>
                </c:pt>
                <c:pt idx="554">
                  <c:v>3.4661764705882541</c:v>
                </c:pt>
                <c:pt idx="555">
                  <c:v>3.2857142857143109</c:v>
                </c:pt>
                <c:pt idx="556">
                  <c:v>3.4357142857143113</c:v>
                </c:pt>
                <c:pt idx="557">
                  <c:v>3.4157142857143108</c:v>
                </c:pt>
                <c:pt idx="558">
                  <c:v>3.7050000000000232</c:v>
                </c:pt>
                <c:pt idx="559">
                  <c:v>3.6250000000000231</c:v>
                </c:pt>
                <c:pt idx="560">
                  <c:v>3.8750000000000231</c:v>
                </c:pt>
                <c:pt idx="561">
                  <c:v>4.1541176470588379</c:v>
                </c:pt>
                <c:pt idx="562">
                  <c:v>4.0141176470588373</c:v>
                </c:pt>
                <c:pt idx="563">
                  <c:v>3.7541176470588371</c:v>
                </c:pt>
                <c:pt idx="564">
                  <c:v>3.3133333333333539</c:v>
                </c:pt>
                <c:pt idx="565">
                  <c:v>3.7633333333333541</c:v>
                </c:pt>
                <c:pt idx="566">
                  <c:v>3.4233333333333533</c:v>
                </c:pt>
                <c:pt idx="567">
                  <c:v>3.5193548387097087</c:v>
                </c:pt>
                <c:pt idx="568">
                  <c:v>3.2993548387097089</c:v>
                </c:pt>
                <c:pt idx="569">
                  <c:v>3.2693548387097087</c:v>
                </c:pt>
                <c:pt idx="570">
                  <c:v>3.1581818181818444</c:v>
                </c:pt>
                <c:pt idx="571">
                  <c:v>3.1381818181818439</c:v>
                </c:pt>
                <c:pt idx="572">
                  <c:v>2.6581818181818444</c:v>
                </c:pt>
                <c:pt idx="573">
                  <c:v>2.6350000000000229</c:v>
                </c:pt>
                <c:pt idx="574">
                  <c:v>2.5750000000000224</c:v>
                </c:pt>
                <c:pt idx="575">
                  <c:v>2.3650000000000224</c:v>
                </c:pt>
                <c:pt idx="576">
                  <c:v>2.5279310344827781</c:v>
                </c:pt>
                <c:pt idx="577">
                  <c:v>2.7779310344827781</c:v>
                </c:pt>
                <c:pt idx="578">
                  <c:v>2.6679310344827787</c:v>
                </c:pt>
                <c:pt idx="579">
                  <c:v>2.6633333333333482</c:v>
                </c:pt>
                <c:pt idx="580">
                  <c:v>2.3933333333333477</c:v>
                </c:pt>
                <c:pt idx="581">
                  <c:v>2.1533333333333484</c:v>
                </c:pt>
                <c:pt idx="582">
                  <c:v>2.0496153846154077</c:v>
                </c:pt>
                <c:pt idx="583">
                  <c:v>2.1296153846154078</c:v>
                </c:pt>
                <c:pt idx="584">
                  <c:v>2.5696153846154073</c:v>
                </c:pt>
                <c:pt idx="585">
                  <c:v>2.4506060606060869</c:v>
                </c:pt>
                <c:pt idx="586">
                  <c:v>2.320606060606087</c:v>
                </c:pt>
                <c:pt idx="587">
                  <c:v>2.6906060606060871</c:v>
                </c:pt>
                <c:pt idx="588">
                  <c:v>2.6644117647059069</c:v>
                </c:pt>
                <c:pt idx="589">
                  <c:v>2.6144117647059071</c:v>
                </c:pt>
                <c:pt idx="590">
                  <c:v>2.3844117647059067</c:v>
                </c:pt>
                <c:pt idx="591">
                  <c:v>2.1062500000000295</c:v>
                </c:pt>
                <c:pt idx="592">
                  <c:v>1.7162500000000289</c:v>
                </c:pt>
                <c:pt idx="593">
                  <c:v>1.3262500000000292</c:v>
                </c:pt>
                <c:pt idx="594">
                  <c:v>1.554285714285736</c:v>
                </c:pt>
                <c:pt idx="595">
                  <c:v>1.6642857142857359</c:v>
                </c:pt>
                <c:pt idx="596">
                  <c:v>1.6442857142857363</c:v>
                </c:pt>
                <c:pt idx="597">
                  <c:v>1.5764705882353165</c:v>
                </c:pt>
                <c:pt idx="598">
                  <c:v>1.4264705882353166</c:v>
                </c:pt>
                <c:pt idx="599">
                  <c:v>1.3364705882353167</c:v>
                </c:pt>
                <c:pt idx="600">
                  <c:v>1.4963636363636619</c:v>
                </c:pt>
                <c:pt idx="601">
                  <c:v>1.1063636363636618</c:v>
                </c:pt>
                <c:pt idx="602">
                  <c:v>0.86636363636366198</c:v>
                </c:pt>
                <c:pt idx="603">
                  <c:v>1.5207407407407625</c:v>
                </c:pt>
                <c:pt idx="604">
                  <c:v>1.9907407407407627</c:v>
                </c:pt>
                <c:pt idx="605">
                  <c:v>1.8107407407407621</c:v>
                </c:pt>
                <c:pt idx="606">
                  <c:v>1.832580645161316</c:v>
                </c:pt>
                <c:pt idx="607">
                  <c:v>1.8425806451613158</c:v>
                </c:pt>
                <c:pt idx="608">
                  <c:v>1.8125806451613156</c:v>
                </c:pt>
                <c:pt idx="609">
                  <c:v>1.7296296296296503</c:v>
                </c:pt>
                <c:pt idx="610">
                  <c:v>1.65962962962965</c:v>
                </c:pt>
                <c:pt idx="611">
                  <c:v>1.40962962962965</c:v>
                </c:pt>
                <c:pt idx="612">
                  <c:v>1.8436000000000283</c:v>
                </c:pt>
                <c:pt idx="613">
                  <c:v>2.2136000000000284</c:v>
                </c:pt>
                <c:pt idx="614">
                  <c:v>2.2236000000000291</c:v>
                </c:pt>
                <c:pt idx="615">
                  <c:v>1.987000000000029</c:v>
                </c:pt>
                <c:pt idx="616">
                  <c:v>1.7670000000000292</c:v>
                </c:pt>
                <c:pt idx="617">
                  <c:v>1.6170000000000289</c:v>
                </c:pt>
                <c:pt idx="618">
                  <c:v>1.5996000000000183</c:v>
                </c:pt>
                <c:pt idx="619">
                  <c:v>1.6896000000000191</c:v>
                </c:pt>
                <c:pt idx="620">
                  <c:v>1.7296000000000191</c:v>
                </c:pt>
                <c:pt idx="621">
                  <c:v>1.7254545454545713</c:v>
                </c:pt>
                <c:pt idx="622">
                  <c:v>1.6754545454545715</c:v>
                </c:pt>
                <c:pt idx="623">
                  <c:v>2.0054545454545716</c:v>
                </c:pt>
                <c:pt idx="624">
                  <c:v>1.8168888888889123</c:v>
                </c:pt>
                <c:pt idx="625">
                  <c:v>1.6168888888889121</c:v>
                </c:pt>
                <c:pt idx="626">
                  <c:v>1.4768888888889125</c:v>
                </c:pt>
                <c:pt idx="627">
                  <c:v>1.479189189189221</c:v>
                </c:pt>
                <c:pt idx="628">
                  <c:v>1.5591891891892211</c:v>
                </c:pt>
                <c:pt idx="629">
                  <c:v>1.4991891891892215</c:v>
                </c:pt>
                <c:pt idx="630">
                  <c:v>1.9270967741935818</c:v>
                </c:pt>
                <c:pt idx="631">
                  <c:v>2.0070967741935819</c:v>
                </c:pt>
                <c:pt idx="632">
                  <c:v>1.9370967741935816</c:v>
                </c:pt>
                <c:pt idx="633">
                  <c:v>1.907959183673499</c:v>
                </c:pt>
                <c:pt idx="634">
                  <c:v>2.0579591836734994</c:v>
                </c:pt>
                <c:pt idx="635">
                  <c:v>2.2079591836734989</c:v>
                </c:pt>
                <c:pt idx="636">
                  <c:v>2.4854123633750316</c:v>
                </c:pt>
                <c:pt idx="637">
                  <c:v>2.6054123633750317</c:v>
                </c:pt>
                <c:pt idx="638">
                  <c:v>2.6054123633750317</c:v>
                </c:pt>
                <c:pt idx="639">
                  <c:v>2.4555547375416977</c:v>
                </c:pt>
                <c:pt idx="640">
                  <c:v>2.2455547375416978</c:v>
                </c:pt>
                <c:pt idx="641">
                  <c:v>2.0855547375416976</c:v>
                </c:pt>
                <c:pt idx="642">
                  <c:v>2.1510869565217692</c:v>
                </c:pt>
                <c:pt idx="643">
                  <c:v>2.0210869565217684</c:v>
                </c:pt>
                <c:pt idx="644">
                  <c:v>1.9810869565217684</c:v>
                </c:pt>
                <c:pt idx="645">
                  <c:v>2.3495324408043867</c:v>
                </c:pt>
                <c:pt idx="646">
                  <c:v>2.3095324408043867</c:v>
                </c:pt>
                <c:pt idx="647">
                  <c:v>2.1495324408043865</c:v>
                </c:pt>
                <c:pt idx="648">
                  <c:v>2.2181632653061518</c:v>
                </c:pt>
                <c:pt idx="649">
                  <c:v>2.2781632653061514</c:v>
                </c:pt>
                <c:pt idx="650">
                  <c:v>2.6281632653061511</c:v>
                </c:pt>
                <c:pt idx="651">
                  <c:v>2.5413636363636725</c:v>
                </c:pt>
                <c:pt idx="652">
                  <c:v>2.2113636363636724</c:v>
                </c:pt>
                <c:pt idx="653">
                  <c:v>2.061363636363672</c:v>
                </c:pt>
                <c:pt idx="654">
                  <c:v>2.0431659998889216</c:v>
                </c:pt>
                <c:pt idx="655">
                  <c:v>1.6631659998889217</c:v>
                </c:pt>
                <c:pt idx="656">
                  <c:v>1.613165999888921</c:v>
                </c:pt>
                <c:pt idx="657">
                  <c:v>1.2174862106000393</c:v>
                </c:pt>
                <c:pt idx="658">
                  <c:v>1.2174862106000393</c:v>
                </c:pt>
                <c:pt idx="659">
                  <c:v>0.98748621060003883</c:v>
                </c:pt>
                <c:pt idx="660">
                  <c:v>1.1015555555555916</c:v>
                </c:pt>
                <c:pt idx="661">
                  <c:v>1.3015555555555913</c:v>
                </c:pt>
                <c:pt idx="662">
                  <c:v>1.5215555555555911</c:v>
                </c:pt>
                <c:pt idx="663">
                  <c:v>1.4970731707317411</c:v>
                </c:pt>
                <c:pt idx="664">
                  <c:v>1.3770731707317414</c:v>
                </c:pt>
                <c:pt idx="665">
                  <c:v>1.1770731707317399</c:v>
                </c:pt>
                <c:pt idx="666">
                  <c:v>1.2148936170213065</c:v>
                </c:pt>
                <c:pt idx="667">
                  <c:v>0.93489361702130624</c:v>
                </c:pt>
                <c:pt idx="668">
                  <c:v>-0.17510638297869363</c:v>
                </c:pt>
                <c:pt idx="669">
                  <c:v>0.11135252025643494</c:v>
                </c:pt>
                <c:pt idx="670">
                  <c:v>0.46135252025643503</c:v>
                </c:pt>
                <c:pt idx="671">
                  <c:v>0.41135252025643476</c:v>
                </c:pt>
                <c:pt idx="672">
                  <c:v>0.45590909090911413</c:v>
                </c:pt>
                <c:pt idx="673">
                  <c:v>0.81590909090911401</c:v>
                </c:pt>
                <c:pt idx="674">
                  <c:v>1.2459090909091142</c:v>
                </c:pt>
                <c:pt idx="675">
                  <c:v>1.0072293016666944</c:v>
                </c:pt>
                <c:pt idx="676">
                  <c:v>1.0372293016666942</c:v>
                </c:pt>
                <c:pt idx="677">
                  <c:v>0.8472293016666943</c:v>
                </c:pt>
                <c:pt idx="678">
                  <c:v>1.0388635466470868</c:v>
                </c:pt>
                <c:pt idx="679">
                  <c:v>1.0488635466470866</c:v>
                </c:pt>
                <c:pt idx="680">
                  <c:v>1.2388635466470896</c:v>
                </c:pt>
                <c:pt idx="681">
                  <c:v>1.3362950701111385</c:v>
                </c:pt>
                <c:pt idx="682">
                  <c:v>1.2962950701111384</c:v>
                </c:pt>
                <c:pt idx="683">
                  <c:v>1.3362950701111385</c:v>
                </c:pt>
                <c:pt idx="684">
                  <c:v>1.4267624659743934</c:v>
                </c:pt>
                <c:pt idx="685">
                  <c:v>0.99676246597439322</c:v>
                </c:pt>
                <c:pt idx="686">
                  <c:v>0.77676246597439347</c:v>
                </c:pt>
                <c:pt idx="687">
                  <c:v>0.67593521560002934</c:v>
                </c:pt>
                <c:pt idx="688">
                  <c:v>0.36593521560002973</c:v>
                </c:pt>
                <c:pt idx="689">
                  <c:v>0.31593521560002946</c:v>
                </c:pt>
                <c:pt idx="690">
                  <c:v>0.19357027847503705</c:v>
                </c:pt>
                <c:pt idx="691">
                  <c:v>0.4135702784750368</c:v>
                </c:pt>
                <c:pt idx="692">
                  <c:v>0.94357027847503705</c:v>
                </c:pt>
                <c:pt idx="693">
                  <c:v>1.0992836601389206</c:v>
                </c:pt>
                <c:pt idx="694">
                  <c:v>1.2892836601389206</c:v>
                </c:pt>
                <c:pt idx="695">
                  <c:v>1.1192836601389207</c:v>
                </c:pt>
                <c:pt idx="696">
                  <c:v>0.88605714514289557</c:v>
                </c:pt>
                <c:pt idx="697">
                  <c:v>0.59605714514289554</c:v>
                </c:pt>
                <c:pt idx="698">
                  <c:v>0.42605714514289561</c:v>
                </c:pt>
                <c:pt idx="699">
                  <c:v>0.46657422572413809</c:v>
                </c:pt>
                <c:pt idx="700">
                  <c:v>-0.23342577427586209</c:v>
                </c:pt>
                <c:pt idx="701">
                  <c:v>-0.55342577427586193</c:v>
                </c:pt>
                <c:pt idx="702">
                  <c:v>-0.33778170997500023</c:v>
                </c:pt>
                <c:pt idx="703">
                  <c:v>-0.47778170997500036</c:v>
                </c:pt>
                <c:pt idx="704">
                  <c:v>-0.50778170997500016</c:v>
                </c:pt>
                <c:pt idx="705">
                  <c:v>-0.51801705145945864</c:v>
                </c:pt>
                <c:pt idx="706">
                  <c:v>-0.51801705145945864</c:v>
                </c:pt>
                <c:pt idx="707">
                  <c:v>-0.31801705145945869</c:v>
                </c:pt>
                <c:pt idx="708">
                  <c:v>-0.38879052078787923</c:v>
                </c:pt>
                <c:pt idx="709">
                  <c:v>-0.63879052078787901</c:v>
                </c:pt>
                <c:pt idx="710">
                  <c:v>-0.81879052078787895</c:v>
                </c:pt>
                <c:pt idx="711">
                  <c:v>-0.91799291092499957</c:v>
                </c:pt>
                <c:pt idx="712">
                  <c:v>-0.76799291092499966</c:v>
                </c:pt>
                <c:pt idx="713">
                  <c:v>-0.72799291092499963</c:v>
                </c:pt>
                <c:pt idx="714">
                  <c:v>-0.59004698332352934</c:v>
                </c:pt>
                <c:pt idx="715">
                  <c:v>-0.69004698332352943</c:v>
                </c:pt>
                <c:pt idx="716">
                  <c:v>-0.62004698332352937</c:v>
                </c:pt>
                <c:pt idx="717">
                  <c:v>-0.41616391784615403</c:v>
                </c:pt>
                <c:pt idx="718">
                  <c:v>-0.34616391784615397</c:v>
                </c:pt>
                <c:pt idx="719">
                  <c:v>-0.36616391784615399</c:v>
                </c:pt>
                <c:pt idx="720">
                  <c:v>-0.51674250055263093</c:v>
                </c:pt>
                <c:pt idx="721">
                  <c:v>-0.34674250055263101</c:v>
                </c:pt>
                <c:pt idx="722">
                  <c:v>2.3257499447368879E-2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79840"/>
        <c:axId val="139497472"/>
      </c:lineChart>
      <c:catAx>
        <c:axId val="1413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crossAx val="139497472"/>
        <c:crosses val="autoZero"/>
        <c:auto val="1"/>
        <c:lblAlgn val="ctr"/>
        <c:lblOffset val="100"/>
        <c:tickLblSkip val="144"/>
        <c:tickMarkSkip val="72"/>
        <c:noMultiLvlLbl val="0"/>
      </c:catAx>
      <c:valAx>
        <c:axId val="139497472"/>
        <c:scaling>
          <c:orientation val="minMax"/>
          <c:max val="1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41379840"/>
        <c:crosses val="autoZero"/>
        <c:crossBetween val="between"/>
        <c:majorUnit val="3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3.1559180102487192E-2"/>
          <c:w val="0.87648447069116364"/>
          <c:h val="0.8814566929133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5'!$L$1</c:f>
              <c:strCache>
                <c:ptCount val="1"/>
                <c:pt idx="0">
                  <c:v>Living off interest on short-term deposits</c:v>
                </c:pt>
              </c:strCache>
            </c:strRef>
          </c:tx>
          <c:spPr>
            <a:solidFill>
              <a:srgbClr val="9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2.777777777777676E-3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('Figure 5'!$K$1,'Figure 5'!$K$3,'Figure 5'!$K$5)</c:f>
              <c:numCache>
                <c:formatCode>General</c:formatCode>
                <c:ptCount val="3"/>
                <c:pt idx="0">
                  <c:v>2009</c:v>
                </c:pt>
                <c:pt idx="1">
                  <c:v>2013</c:v>
                </c:pt>
                <c:pt idx="2">
                  <c:v>2022</c:v>
                </c:pt>
              </c:numCache>
            </c:numRef>
          </c:cat>
          <c:val>
            <c:numRef>
              <c:f>('Figure 5'!$M$1,'Figure 5'!$M$3,'Figure 5'!$M$5)</c:f>
              <c:numCache>
                <c:formatCode>General</c:formatCode>
                <c:ptCount val="3"/>
                <c:pt idx="0">
                  <c:v>0.21</c:v>
                </c:pt>
                <c:pt idx="1">
                  <c:v>0.24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5'!$L$2</c:f>
              <c:strCache>
                <c:ptCount val="1"/>
                <c:pt idx="0">
                  <c:v>Life-cycle investors in balanced portfolios</c:v>
                </c:pt>
              </c:strCache>
            </c:strRef>
          </c:tx>
          <c:spPr>
            <a:solidFill>
              <a:srgbClr val="7F7F7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77777777777777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('Figure 5'!$K$1,'Figure 5'!$K$3,'Figure 5'!$K$5)</c:f>
              <c:numCache>
                <c:formatCode>General</c:formatCode>
                <c:ptCount val="3"/>
                <c:pt idx="0">
                  <c:v>2009</c:v>
                </c:pt>
                <c:pt idx="1">
                  <c:v>2013</c:v>
                </c:pt>
                <c:pt idx="2">
                  <c:v>2022</c:v>
                </c:pt>
              </c:numCache>
            </c:numRef>
          </c:cat>
          <c:val>
            <c:numRef>
              <c:f>('Figure 5'!$M$2,'Figure 5'!$M$4,'Figure 5'!$M$6)</c:f>
              <c:numCache>
                <c:formatCode>General</c:formatCode>
                <c:ptCount val="3"/>
                <c:pt idx="0">
                  <c:v>0.08</c:v>
                </c:pt>
                <c:pt idx="1">
                  <c:v>0.04</c:v>
                </c:pt>
                <c:pt idx="2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22048"/>
        <c:axId val="170723584"/>
      </c:barChart>
      <c:catAx>
        <c:axId val="17072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0723584"/>
        <c:crosses val="autoZero"/>
        <c:auto val="1"/>
        <c:lblAlgn val="ctr"/>
        <c:lblOffset val="100"/>
        <c:noMultiLvlLbl val="0"/>
      </c:catAx>
      <c:valAx>
        <c:axId val="170723584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0722048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580002069789539"/>
          <c:y val="6.1784897025171627E-2"/>
          <c:w val="0.57097122975235037"/>
          <c:h val="0.12738367658276126"/>
        </c:manualLayout>
      </c:layout>
      <c:overlay val="0"/>
      <c:spPr>
        <a:noFill/>
        <a:ln w="3175">
          <a:solidFill>
            <a:srgbClr val="80808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76200</xdr:rowOff>
    </xdr:from>
    <xdr:to>
      <xdr:col>5</xdr:col>
      <xdr:colOff>190499</xdr:colOff>
      <xdr:row>17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0.83524</cdr:x>
      <cdr:y>0.30941</cdr:y>
    </cdr:from>
    <cdr:to>
      <cdr:x>0.97278</cdr:x>
      <cdr:y>0.36139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53075" y="1190625"/>
          <a:ext cx="9144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5</xdr:col>
      <xdr:colOff>317500</xdr:colOff>
      <xdr:row>17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142874</xdr:rowOff>
    </xdr:from>
    <xdr:to>
      <xdr:col>5</xdr:col>
      <xdr:colOff>660399</xdr:colOff>
      <xdr:row>18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85725</xdr:rowOff>
    </xdr:from>
    <xdr:to>
      <xdr:col>3</xdr:col>
      <xdr:colOff>971550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76200</xdr:rowOff>
    </xdr:from>
    <xdr:to>
      <xdr:col>6</xdr:col>
      <xdr:colOff>409575</xdr:colOff>
      <xdr:row>22</xdr:row>
      <xdr:rowOff>38100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P500%20and%20Expected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4%20and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4"/>
      <sheetName val="Figure 5"/>
    </sheetNames>
    <sheetDataSet>
      <sheetData sheetId="0">
        <row r="36">
          <cell r="C36" t="str">
            <v xml:space="preserve">10 year Treasury </v>
          </cell>
          <cell r="E36" t="str">
            <v>10 year Treasury minus 10 year anticipated inflation</v>
          </cell>
        </row>
        <row r="37">
          <cell r="B37">
            <v>1953</v>
          </cell>
          <cell r="C37">
            <v>2.83</v>
          </cell>
        </row>
        <row r="38">
          <cell r="B38">
            <v>1953</v>
          </cell>
          <cell r="C38">
            <v>3.05</v>
          </cell>
        </row>
        <row r="39">
          <cell r="B39">
            <v>1953</v>
          </cell>
          <cell r="C39">
            <v>3.11</v>
          </cell>
        </row>
        <row r="40">
          <cell r="B40">
            <v>1953</v>
          </cell>
          <cell r="C40">
            <v>2.93</v>
          </cell>
        </row>
        <row r="41">
          <cell r="B41">
            <v>1953</v>
          </cell>
          <cell r="C41">
            <v>2.95</v>
          </cell>
        </row>
        <row r="42">
          <cell r="B42">
            <v>1953</v>
          </cell>
          <cell r="C42">
            <v>2.87</v>
          </cell>
        </row>
        <row r="43">
          <cell r="B43">
            <v>1953</v>
          </cell>
          <cell r="C43">
            <v>2.66</v>
          </cell>
        </row>
        <row r="44">
          <cell r="B44">
            <v>1953</v>
          </cell>
          <cell r="C44">
            <v>2.68</v>
          </cell>
        </row>
        <row r="45">
          <cell r="B45">
            <v>1953</v>
          </cell>
          <cell r="C45">
            <v>2.59</v>
          </cell>
        </row>
        <row r="46">
          <cell r="B46">
            <v>1954</v>
          </cell>
          <cell r="C46">
            <v>2.48</v>
          </cell>
        </row>
        <row r="47">
          <cell r="B47">
            <v>1954</v>
          </cell>
          <cell r="C47">
            <v>2.4700000000000002</v>
          </cell>
        </row>
        <row r="48">
          <cell r="B48">
            <v>1954</v>
          </cell>
          <cell r="C48">
            <v>2.37</v>
          </cell>
        </row>
        <row r="49">
          <cell r="B49">
            <v>1954</v>
          </cell>
          <cell r="C49">
            <v>2.29</v>
          </cell>
        </row>
        <row r="50">
          <cell r="B50">
            <v>1954</v>
          </cell>
          <cell r="C50">
            <v>2.37</v>
          </cell>
        </row>
        <row r="51">
          <cell r="B51">
            <v>1954</v>
          </cell>
          <cell r="C51">
            <v>2.38</v>
          </cell>
        </row>
        <row r="52">
          <cell r="B52">
            <v>1954</v>
          </cell>
          <cell r="C52">
            <v>2.2999999999999998</v>
          </cell>
        </row>
        <row r="53">
          <cell r="B53">
            <v>1954</v>
          </cell>
          <cell r="C53">
            <v>2.36</v>
          </cell>
        </row>
        <row r="54">
          <cell r="B54">
            <v>1954</v>
          </cell>
          <cell r="C54">
            <v>2.38</v>
          </cell>
        </row>
        <row r="55">
          <cell r="B55">
            <v>1954</v>
          </cell>
          <cell r="C55">
            <v>2.4300000000000002</v>
          </cell>
        </row>
        <row r="56">
          <cell r="B56">
            <v>1954</v>
          </cell>
          <cell r="C56">
            <v>2.48</v>
          </cell>
        </row>
        <row r="57">
          <cell r="B57">
            <v>1954</v>
          </cell>
          <cell r="C57">
            <v>2.5099999999999998</v>
          </cell>
        </row>
        <row r="58">
          <cell r="B58">
            <v>1955</v>
          </cell>
          <cell r="C58">
            <v>2.61</v>
          </cell>
        </row>
        <row r="59">
          <cell r="B59">
            <v>1955</v>
          </cell>
          <cell r="C59">
            <v>2.65</v>
          </cell>
        </row>
        <row r="60">
          <cell r="B60">
            <v>1955</v>
          </cell>
          <cell r="C60">
            <v>2.68</v>
          </cell>
        </row>
        <row r="61">
          <cell r="B61">
            <v>1955</v>
          </cell>
          <cell r="C61">
            <v>2.75</v>
          </cell>
        </row>
        <row r="62">
          <cell r="B62">
            <v>1955</v>
          </cell>
          <cell r="C62">
            <v>2.76</v>
          </cell>
        </row>
        <row r="63">
          <cell r="B63">
            <v>1955</v>
          </cell>
          <cell r="C63">
            <v>2.78</v>
          </cell>
        </row>
        <row r="64">
          <cell r="B64">
            <v>1955</v>
          </cell>
          <cell r="C64">
            <v>2.9</v>
          </cell>
        </row>
        <row r="65">
          <cell r="B65">
            <v>1955</v>
          </cell>
          <cell r="C65">
            <v>2.97</v>
          </cell>
        </row>
        <row r="66">
          <cell r="B66">
            <v>1955</v>
          </cell>
          <cell r="C66">
            <v>2.97</v>
          </cell>
        </row>
        <row r="67">
          <cell r="B67">
            <v>1955</v>
          </cell>
          <cell r="C67">
            <v>2.88</v>
          </cell>
        </row>
        <row r="68">
          <cell r="B68">
            <v>1955</v>
          </cell>
          <cell r="C68">
            <v>2.89</v>
          </cell>
        </row>
        <row r="69">
          <cell r="B69">
            <v>1955</v>
          </cell>
          <cell r="C69">
            <v>2.96</v>
          </cell>
        </row>
        <row r="70">
          <cell r="B70">
            <v>1956</v>
          </cell>
          <cell r="C70">
            <v>2.9</v>
          </cell>
        </row>
        <row r="71">
          <cell r="B71">
            <v>1956</v>
          </cell>
          <cell r="C71">
            <v>2.84</v>
          </cell>
        </row>
        <row r="72">
          <cell r="B72">
            <v>1956</v>
          </cell>
          <cell r="C72">
            <v>2.96</v>
          </cell>
        </row>
        <row r="73">
          <cell r="B73">
            <v>1956</v>
          </cell>
          <cell r="C73">
            <v>3.18</v>
          </cell>
        </row>
        <row r="74">
          <cell r="B74">
            <v>1956</v>
          </cell>
          <cell r="C74">
            <v>3.07</v>
          </cell>
        </row>
        <row r="75">
          <cell r="B75">
            <v>1956</v>
          </cell>
          <cell r="C75">
            <v>3</v>
          </cell>
        </row>
        <row r="76">
          <cell r="B76">
            <v>1956</v>
          </cell>
          <cell r="C76">
            <v>3.11</v>
          </cell>
        </row>
        <row r="77">
          <cell r="B77">
            <v>1956</v>
          </cell>
          <cell r="C77">
            <v>3.33</v>
          </cell>
        </row>
        <row r="78">
          <cell r="B78">
            <v>1956</v>
          </cell>
          <cell r="C78">
            <v>3.38</v>
          </cell>
        </row>
        <row r="79">
          <cell r="B79">
            <v>1956</v>
          </cell>
          <cell r="C79">
            <v>3.34</v>
          </cell>
        </row>
        <row r="80">
          <cell r="B80">
            <v>1956</v>
          </cell>
          <cell r="C80">
            <v>3.49</v>
          </cell>
        </row>
        <row r="81">
          <cell r="B81">
            <v>1956</v>
          </cell>
          <cell r="C81">
            <v>3.59</v>
          </cell>
        </row>
        <row r="82">
          <cell r="B82">
            <v>1957</v>
          </cell>
          <cell r="C82">
            <v>3.46</v>
          </cell>
        </row>
        <row r="83">
          <cell r="B83">
            <v>1957</v>
          </cell>
          <cell r="C83">
            <v>3.34</v>
          </cell>
        </row>
        <row r="84">
          <cell r="B84">
            <v>1957</v>
          </cell>
          <cell r="C84">
            <v>3.41</v>
          </cell>
        </row>
        <row r="85">
          <cell r="B85">
            <v>1957</v>
          </cell>
          <cell r="C85">
            <v>3.48</v>
          </cell>
        </row>
        <row r="86">
          <cell r="B86">
            <v>1957</v>
          </cell>
          <cell r="C86">
            <v>3.6</v>
          </cell>
        </row>
        <row r="87">
          <cell r="B87">
            <v>1957</v>
          </cell>
          <cell r="C87">
            <v>3.8</v>
          </cell>
        </row>
        <row r="88">
          <cell r="B88">
            <v>1957</v>
          </cell>
          <cell r="C88">
            <v>3.93</v>
          </cell>
        </row>
        <row r="89">
          <cell r="B89">
            <v>1957</v>
          </cell>
          <cell r="C89">
            <v>3.93</v>
          </cell>
        </row>
        <row r="90">
          <cell r="B90">
            <v>1957</v>
          </cell>
          <cell r="C90">
            <v>3.92</v>
          </cell>
        </row>
        <row r="91">
          <cell r="B91">
            <v>1957</v>
          </cell>
          <cell r="C91">
            <v>3.97</v>
          </cell>
        </row>
        <row r="92">
          <cell r="B92">
            <v>1957</v>
          </cell>
          <cell r="C92">
            <v>3.72</v>
          </cell>
        </row>
        <row r="93">
          <cell r="B93">
            <v>1957</v>
          </cell>
          <cell r="C93">
            <v>3.21</v>
          </cell>
        </row>
        <row r="94">
          <cell r="B94">
            <v>1958</v>
          </cell>
          <cell r="C94">
            <v>3.09</v>
          </cell>
        </row>
        <row r="95">
          <cell r="B95">
            <v>1958</v>
          </cell>
          <cell r="C95">
            <v>3.05</v>
          </cell>
        </row>
        <row r="96">
          <cell r="B96">
            <v>1958</v>
          </cell>
          <cell r="C96">
            <v>2.98</v>
          </cell>
        </row>
        <row r="97">
          <cell r="B97">
            <v>1958</v>
          </cell>
          <cell r="C97">
            <v>2.88</v>
          </cell>
        </row>
        <row r="98">
          <cell r="B98">
            <v>1958</v>
          </cell>
          <cell r="C98">
            <v>2.92</v>
          </cell>
        </row>
        <row r="99">
          <cell r="B99">
            <v>1958</v>
          </cell>
          <cell r="C99">
            <v>2.97</v>
          </cell>
        </row>
        <row r="100">
          <cell r="B100">
            <v>1958</v>
          </cell>
          <cell r="C100">
            <v>3.2</v>
          </cell>
        </row>
        <row r="101">
          <cell r="B101">
            <v>1958</v>
          </cell>
          <cell r="C101">
            <v>3.54</v>
          </cell>
        </row>
        <row r="102">
          <cell r="B102">
            <v>1958</v>
          </cell>
          <cell r="C102">
            <v>3.76</v>
          </cell>
        </row>
        <row r="103">
          <cell r="B103">
            <v>1958</v>
          </cell>
          <cell r="C103">
            <v>3.8</v>
          </cell>
        </row>
        <row r="104">
          <cell r="B104">
            <v>1958</v>
          </cell>
          <cell r="C104">
            <v>3.74</v>
          </cell>
        </row>
        <row r="105">
          <cell r="B105">
            <v>1958</v>
          </cell>
          <cell r="C105">
            <v>3.86</v>
          </cell>
        </row>
        <row r="106">
          <cell r="B106">
            <v>1959</v>
          </cell>
          <cell r="C106">
            <v>4.0199999999999996</v>
          </cell>
        </row>
        <row r="107">
          <cell r="B107">
            <v>1959</v>
          </cell>
          <cell r="C107">
            <v>3.96</v>
          </cell>
        </row>
        <row r="108">
          <cell r="B108">
            <v>1959</v>
          </cell>
          <cell r="C108">
            <v>3.99</v>
          </cell>
        </row>
        <row r="109">
          <cell r="B109">
            <v>1959</v>
          </cell>
          <cell r="C109">
            <v>4.12</v>
          </cell>
        </row>
        <row r="110">
          <cell r="B110">
            <v>1959</v>
          </cell>
          <cell r="C110">
            <v>4.3099999999999996</v>
          </cell>
        </row>
        <row r="111">
          <cell r="B111">
            <v>1959</v>
          </cell>
          <cell r="C111">
            <v>4.34</v>
          </cell>
        </row>
        <row r="112">
          <cell r="B112">
            <v>1959</v>
          </cell>
          <cell r="C112">
            <v>4.4000000000000004</v>
          </cell>
        </row>
        <row r="113">
          <cell r="B113">
            <v>1959</v>
          </cell>
          <cell r="C113">
            <v>4.43</v>
          </cell>
        </row>
        <row r="114">
          <cell r="B114">
            <v>1959</v>
          </cell>
          <cell r="C114">
            <v>4.68</v>
          </cell>
        </row>
        <row r="115">
          <cell r="B115">
            <v>1959</v>
          </cell>
          <cell r="C115">
            <v>4.53</v>
          </cell>
        </row>
        <row r="116">
          <cell r="B116">
            <v>1959</v>
          </cell>
          <cell r="C116">
            <v>4.53</v>
          </cell>
        </row>
        <row r="117">
          <cell r="B117">
            <v>1959</v>
          </cell>
          <cell r="C117">
            <v>4.6900000000000004</v>
          </cell>
        </row>
        <row r="118">
          <cell r="B118">
            <v>1960</v>
          </cell>
          <cell r="C118">
            <v>4.72</v>
          </cell>
        </row>
        <row r="119">
          <cell r="B119">
            <v>1960</v>
          </cell>
          <cell r="C119">
            <v>4.49</v>
          </cell>
        </row>
        <row r="120">
          <cell r="B120">
            <v>1960</v>
          </cell>
          <cell r="C120">
            <v>4.25</v>
          </cell>
        </row>
        <row r="121">
          <cell r="B121">
            <v>1960</v>
          </cell>
          <cell r="C121">
            <v>4.28</v>
          </cell>
        </row>
        <row r="122">
          <cell r="B122">
            <v>1960</v>
          </cell>
          <cell r="C122">
            <v>4.3499999999999996</v>
          </cell>
        </row>
        <row r="123">
          <cell r="B123">
            <v>1960</v>
          </cell>
          <cell r="C123">
            <v>4.1500000000000004</v>
          </cell>
        </row>
        <row r="124">
          <cell r="B124">
            <v>1960</v>
          </cell>
          <cell r="C124">
            <v>3.9</v>
          </cell>
        </row>
        <row r="125">
          <cell r="B125">
            <v>1960</v>
          </cell>
          <cell r="C125">
            <v>3.8</v>
          </cell>
        </row>
        <row r="126">
          <cell r="B126">
            <v>1960</v>
          </cell>
          <cell r="C126">
            <v>3.8</v>
          </cell>
        </row>
        <row r="127">
          <cell r="B127">
            <v>1960</v>
          </cell>
          <cell r="C127">
            <v>3.89</v>
          </cell>
        </row>
        <row r="128">
          <cell r="B128">
            <v>1960</v>
          </cell>
          <cell r="C128">
            <v>3.93</v>
          </cell>
        </row>
        <row r="129">
          <cell r="B129">
            <v>1960</v>
          </cell>
          <cell r="C129">
            <v>3.84</v>
          </cell>
        </row>
        <row r="130">
          <cell r="B130">
            <v>1961</v>
          </cell>
          <cell r="C130">
            <v>3.84</v>
          </cell>
        </row>
        <row r="131">
          <cell r="B131">
            <v>1961</v>
          </cell>
          <cell r="C131">
            <v>3.78</v>
          </cell>
        </row>
        <row r="132">
          <cell r="B132">
            <v>1961</v>
          </cell>
          <cell r="C132">
            <v>3.74</v>
          </cell>
        </row>
        <row r="133">
          <cell r="B133">
            <v>1961</v>
          </cell>
          <cell r="C133">
            <v>3.78</v>
          </cell>
        </row>
        <row r="134">
          <cell r="B134">
            <v>1961</v>
          </cell>
          <cell r="C134">
            <v>3.71</v>
          </cell>
        </row>
        <row r="135">
          <cell r="B135">
            <v>1961</v>
          </cell>
          <cell r="C135">
            <v>3.88</v>
          </cell>
        </row>
        <row r="136">
          <cell r="B136">
            <v>1961</v>
          </cell>
          <cell r="C136">
            <v>3.92</v>
          </cell>
        </row>
        <row r="137">
          <cell r="B137">
            <v>1961</v>
          </cell>
          <cell r="C137">
            <v>4.04</v>
          </cell>
        </row>
        <row r="138">
          <cell r="B138">
            <v>1961</v>
          </cell>
          <cell r="C138">
            <v>3.98</v>
          </cell>
        </row>
        <row r="139">
          <cell r="B139">
            <v>1961</v>
          </cell>
          <cell r="C139">
            <v>3.92</v>
          </cell>
        </row>
        <row r="140">
          <cell r="B140">
            <v>1961</v>
          </cell>
          <cell r="C140">
            <v>3.94</v>
          </cell>
        </row>
        <row r="141">
          <cell r="B141">
            <v>1961</v>
          </cell>
          <cell r="C141">
            <v>4.0599999999999996</v>
          </cell>
        </row>
        <row r="142">
          <cell r="B142">
            <v>1962</v>
          </cell>
          <cell r="C142">
            <v>4.08</v>
          </cell>
        </row>
        <row r="143">
          <cell r="B143">
            <v>1962</v>
          </cell>
          <cell r="C143">
            <v>4.04</v>
          </cell>
        </row>
        <row r="144">
          <cell r="B144">
            <v>1962</v>
          </cell>
          <cell r="C144">
            <v>3.93</v>
          </cell>
        </row>
        <row r="145">
          <cell r="B145">
            <v>1962</v>
          </cell>
          <cell r="C145">
            <v>3.84</v>
          </cell>
        </row>
        <row r="146">
          <cell r="B146">
            <v>1962</v>
          </cell>
          <cell r="C146">
            <v>3.87</v>
          </cell>
        </row>
        <row r="147">
          <cell r="B147">
            <v>1962</v>
          </cell>
          <cell r="C147">
            <v>3.91</v>
          </cell>
        </row>
        <row r="148">
          <cell r="B148">
            <v>1962</v>
          </cell>
          <cell r="C148">
            <v>4.01</v>
          </cell>
        </row>
        <row r="149">
          <cell r="B149">
            <v>1962</v>
          </cell>
          <cell r="C149">
            <v>3.98</v>
          </cell>
        </row>
        <row r="150">
          <cell r="B150">
            <v>1962</v>
          </cell>
          <cell r="C150">
            <v>3.98</v>
          </cell>
        </row>
        <row r="151">
          <cell r="B151">
            <v>1962</v>
          </cell>
          <cell r="C151">
            <v>3.93</v>
          </cell>
        </row>
        <row r="152">
          <cell r="B152">
            <v>1962</v>
          </cell>
          <cell r="C152">
            <v>3.92</v>
          </cell>
        </row>
        <row r="153">
          <cell r="B153">
            <v>1962</v>
          </cell>
          <cell r="C153">
            <v>3.86</v>
          </cell>
        </row>
        <row r="154">
          <cell r="B154">
            <v>1963</v>
          </cell>
          <cell r="C154">
            <v>3.83</v>
          </cell>
        </row>
        <row r="155">
          <cell r="B155">
            <v>1963</v>
          </cell>
          <cell r="C155">
            <v>3.92</v>
          </cell>
        </row>
        <row r="156">
          <cell r="B156">
            <v>1963</v>
          </cell>
          <cell r="C156">
            <v>3.93</v>
          </cell>
        </row>
        <row r="157">
          <cell r="B157">
            <v>1963</v>
          </cell>
          <cell r="C157">
            <v>3.97</v>
          </cell>
        </row>
        <row r="158">
          <cell r="B158">
            <v>1963</v>
          </cell>
          <cell r="C158">
            <v>3.93</v>
          </cell>
        </row>
        <row r="159">
          <cell r="B159">
            <v>1963</v>
          </cell>
          <cell r="C159">
            <v>3.99</v>
          </cell>
        </row>
        <row r="160">
          <cell r="B160">
            <v>1963</v>
          </cell>
          <cell r="C160">
            <v>4.0199999999999996</v>
          </cell>
        </row>
        <row r="161">
          <cell r="B161">
            <v>1963</v>
          </cell>
          <cell r="C161">
            <v>4</v>
          </cell>
        </row>
        <row r="162">
          <cell r="B162">
            <v>1963</v>
          </cell>
          <cell r="C162">
            <v>4.08</v>
          </cell>
        </row>
        <row r="163">
          <cell r="B163">
            <v>1963</v>
          </cell>
          <cell r="C163">
            <v>4.1100000000000003</v>
          </cell>
        </row>
        <row r="164">
          <cell r="B164">
            <v>1963</v>
          </cell>
          <cell r="C164">
            <v>4.12</v>
          </cell>
        </row>
        <row r="165">
          <cell r="B165">
            <v>1963</v>
          </cell>
          <cell r="C165">
            <v>4.13</v>
          </cell>
        </row>
        <row r="166">
          <cell r="B166">
            <v>1964</v>
          </cell>
          <cell r="C166">
            <v>4.17</v>
          </cell>
        </row>
        <row r="167">
          <cell r="B167">
            <v>1964</v>
          </cell>
          <cell r="C167">
            <v>4.1500000000000004</v>
          </cell>
        </row>
        <row r="168">
          <cell r="B168">
            <v>1964</v>
          </cell>
          <cell r="C168">
            <v>4.22</v>
          </cell>
        </row>
        <row r="169">
          <cell r="B169">
            <v>1964</v>
          </cell>
          <cell r="C169">
            <v>4.2300000000000004</v>
          </cell>
        </row>
        <row r="170">
          <cell r="B170">
            <v>1964</v>
          </cell>
          <cell r="C170">
            <v>4.2</v>
          </cell>
        </row>
        <row r="171">
          <cell r="B171">
            <v>1964</v>
          </cell>
          <cell r="C171">
            <v>4.17</v>
          </cell>
        </row>
        <row r="172">
          <cell r="B172">
            <v>1964</v>
          </cell>
          <cell r="C172">
            <v>4.1900000000000004</v>
          </cell>
        </row>
        <row r="173">
          <cell r="B173">
            <v>1964</v>
          </cell>
          <cell r="C173">
            <v>4.1900000000000004</v>
          </cell>
        </row>
        <row r="174">
          <cell r="B174">
            <v>1964</v>
          </cell>
          <cell r="C174">
            <v>4.2</v>
          </cell>
        </row>
        <row r="175">
          <cell r="B175">
            <v>1964</v>
          </cell>
          <cell r="C175">
            <v>4.1900000000000004</v>
          </cell>
        </row>
        <row r="176">
          <cell r="B176">
            <v>1964</v>
          </cell>
          <cell r="C176">
            <v>4.1500000000000004</v>
          </cell>
        </row>
        <row r="177">
          <cell r="B177">
            <v>1964</v>
          </cell>
          <cell r="C177">
            <v>4.18</v>
          </cell>
        </row>
        <row r="178">
          <cell r="B178">
            <v>1965</v>
          </cell>
          <cell r="C178">
            <v>4.1900000000000004</v>
          </cell>
        </row>
        <row r="179">
          <cell r="B179">
            <v>1965</v>
          </cell>
          <cell r="C179">
            <v>4.21</v>
          </cell>
        </row>
        <row r="180">
          <cell r="B180">
            <v>1965</v>
          </cell>
          <cell r="C180">
            <v>4.21</v>
          </cell>
        </row>
        <row r="181">
          <cell r="B181">
            <v>1965</v>
          </cell>
          <cell r="C181">
            <v>4.2</v>
          </cell>
        </row>
        <row r="182">
          <cell r="B182">
            <v>1965</v>
          </cell>
          <cell r="C182">
            <v>4.21</v>
          </cell>
        </row>
        <row r="183">
          <cell r="B183">
            <v>1965</v>
          </cell>
          <cell r="C183">
            <v>4.21</v>
          </cell>
        </row>
        <row r="184">
          <cell r="B184">
            <v>1965</v>
          </cell>
          <cell r="C184">
            <v>4.2</v>
          </cell>
        </row>
        <row r="185">
          <cell r="B185">
            <v>1965</v>
          </cell>
          <cell r="C185">
            <v>4.25</v>
          </cell>
        </row>
        <row r="186">
          <cell r="B186">
            <v>1965</v>
          </cell>
          <cell r="C186">
            <v>4.29</v>
          </cell>
        </row>
        <row r="187">
          <cell r="B187">
            <v>1965</v>
          </cell>
          <cell r="C187">
            <v>4.3499999999999996</v>
          </cell>
        </row>
        <row r="188">
          <cell r="B188">
            <v>1965</v>
          </cell>
          <cell r="C188">
            <v>4.45</v>
          </cell>
        </row>
        <row r="189">
          <cell r="B189">
            <v>1965</v>
          </cell>
          <cell r="C189">
            <v>4.62</v>
          </cell>
        </row>
        <row r="190">
          <cell r="B190">
            <v>1966</v>
          </cell>
          <cell r="C190">
            <v>4.6100000000000003</v>
          </cell>
        </row>
        <row r="191">
          <cell r="B191">
            <v>1966</v>
          </cell>
          <cell r="C191">
            <v>4.83</v>
          </cell>
        </row>
        <row r="192">
          <cell r="B192">
            <v>1966</v>
          </cell>
          <cell r="C192">
            <v>4.87</v>
          </cell>
        </row>
        <row r="193">
          <cell r="B193">
            <v>1966</v>
          </cell>
          <cell r="C193">
            <v>4.75</v>
          </cell>
        </row>
        <row r="194">
          <cell r="B194">
            <v>1966</v>
          </cell>
          <cell r="C194">
            <v>4.78</v>
          </cell>
        </row>
        <row r="195">
          <cell r="B195">
            <v>1966</v>
          </cell>
          <cell r="C195">
            <v>4.8099999999999996</v>
          </cell>
        </row>
        <row r="196">
          <cell r="B196">
            <v>1966</v>
          </cell>
          <cell r="C196">
            <v>5.0199999999999996</v>
          </cell>
        </row>
        <row r="197">
          <cell r="B197">
            <v>1966</v>
          </cell>
          <cell r="C197">
            <v>5.22</v>
          </cell>
        </row>
        <row r="198">
          <cell r="B198">
            <v>1966</v>
          </cell>
          <cell r="C198">
            <v>5.18</v>
          </cell>
        </row>
        <row r="199">
          <cell r="B199">
            <v>1966</v>
          </cell>
          <cell r="C199">
            <v>5.01</v>
          </cell>
        </row>
        <row r="200">
          <cell r="B200">
            <v>1966</v>
          </cell>
          <cell r="C200">
            <v>5.16</v>
          </cell>
        </row>
        <row r="201">
          <cell r="B201">
            <v>1966</v>
          </cell>
          <cell r="C201">
            <v>4.84</v>
          </cell>
        </row>
        <row r="202">
          <cell r="B202">
            <v>1967</v>
          </cell>
          <cell r="C202">
            <v>4.58</v>
          </cell>
        </row>
        <row r="203">
          <cell r="B203">
            <v>1967</v>
          </cell>
          <cell r="C203">
            <v>4.63</v>
          </cell>
        </row>
        <row r="204">
          <cell r="B204">
            <v>1967</v>
          </cell>
          <cell r="C204">
            <v>4.54</v>
          </cell>
        </row>
        <row r="205">
          <cell r="B205">
            <v>1967</v>
          </cell>
          <cell r="C205">
            <v>4.59</v>
          </cell>
        </row>
        <row r="206">
          <cell r="B206">
            <v>1967</v>
          </cell>
          <cell r="C206">
            <v>4.8499999999999996</v>
          </cell>
        </row>
        <row r="207">
          <cell r="B207">
            <v>1967</v>
          </cell>
          <cell r="C207">
            <v>5.0199999999999996</v>
          </cell>
        </row>
        <row r="208">
          <cell r="B208">
            <v>1967</v>
          </cell>
          <cell r="C208">
            <v>5.16</v>
          </cell>
        </row>
        <row r="209">
          <cell r="B209">
            <v>1967</v>
          </cell>
          <cell r="C209">
            <v>5.28</v>
          </cell>
        </row>
        <row r="210">
          <cell r="B210">
            <v>1967</v>
          </cell>
          <cell r="C210">
            <v>5.3</v>
          </cell>
        </row>
        <row r="211">
          <cell r="B211">
            <v>1967</v>
          </cell>
          <cell r="C211">
            <v>5.48</v>
          </cell>
        </row>
        <row r="212">
          <cell r="B212">
            <v>1967</v>
          </cell>
          <cell r="C212">
            <v>5.75</v>
          </cell>
        </row>
        <row r="213">
          <cell r="B213">
            <v>1967</v>
          </cell>
          <cell r="C213">
            <v>5.7</v>
          </cell>
        </row>
        <row r="214">
          <cell r="B214">
            <v>1968</v>
          </cell>
          <cell r="C214">
            <v>5.53</v>
          </cell>
        </row>
        <row r="215">
          <cell r="B215">
            <v>1968</v>
          </cell>
          <cell r="C215">
            <v>5.56</v>
          </cell>
        </row>
        <row r="216">
          <cell r="B216">
            <v>1968</v>
          </cell>
          <cell r="C216">
            <v>5.74</v>
          </cell>
        </row>
        <row r="217">
          <cell r="B217">
            <v>1968</v>
          </cell>
          <cell r="C217">
            <v>5.64</v>
          </cell>
        </row>
        <row r="218">
          <cell r="B218">
            <v>1968</v>
          </cell>
          <cell r="C218">
            <v>5.87</v>
          </cell>
        </row>
        <row r="219">
          <cell r="B219">
            <v>1968</v>
          </cell>
          <cell r="C219">
            <v>5.72</v>
          </cell>
        </row>
        <row r="220">
          <cell r="B220">
            <v>1968</v>
          </cell>
          <cell r="C220">
            <v>5.5</v>
          </cell>
        </row>
        <row r="221">
          <cell r="B221">
            <v>1968</v>
          </cell>
          <cell r="C221">
            <v>5.42</v>
          </cell>
        </row>
        <row r="222">
          <cell r="B222">
            <v>1968</v>
          </cell>
          <cell r="C222">
            <v>5.46</v>
          </cell>
        </row>
        <row r="223">
          <cell r="B223">
            <v>1968</v>
          </cell>
          <cell r="C223">
            <v>5.58</v>
          </cell>
        </row>
        <row r="224">
          <cell r="B224">
            <v>1968</v>
          </cell>
          <cell r="C224">
            <v>5.7</v>
          </cell>
        </row>
        <row r="225">
          <cell r="B225">
            <v>1968</v>
          </cell>
          <cell r="C225">
            <v>6.03</v>
          </cell>
        </row>
        <row r="226">
          <cell r="B226">
            <v>1969</v>
          </cell>
          <cell r="C226">
            <v>6.04</v>
          </cell>
        </row>
        <row r="227">
          <cell r="B227">
            <v>1969</v>
          </cell>
          <cell r="C227">
            <v>6.19</v>
          </cell>
        </row>
        <row r="228">
          <cell r="B228">
            <v>1969</v>
          </cell>
          <cell r="C228">
            <v>6.3</v>
          </cell>
        </row>
        <row r="229">
          <cell r="B229">
            <v>1969</v>
          </cell>
          <cell r="C229">
            <v>6.17</v>
          </cell>
        </row>
        <row r="230">
          <cell r="B230">
            <v>1969</v>
          </cell>
          <cell r="C230">
            <v>6.32</v>
          </cell>
        </row>
        <row r="231">
          <cell r="B231">
            <v>1969</v>
          </cell>
          <cell r="C231">
            <v>6.57</v>
          </cell>
        </row>
        <row r="232">
          <cell r="B232">
            <v>1969</v>
          </cell>
          <cell r="C232">
            <v>6.72</v>
          </cell>
        </row>
        <row r="233">
          <cell r="B233">
            <v>1969</v>
          </cell>
          <cell r="C233">
            <v>6.69</v>
          </cell>
        </row>
        <row r="234">
          <cell r="B234">
            <v>1969</v>
          </cell>
          <cell r="C234">
            <v>7.16</v>
          </cell>
        </row>
        <row r="235">
          <cell r="B235">
            <v>1969</v>
          </cell>
          <cell r="C235">
            <v>7.1</v>
          </cell>
        </row>
        <row r="236">
          <cell r="B236">
            <v>1969</v>
          </cell>
          <cell r="C236">
            <v>7.14</v>
          </cell>
        </row>
        <row r="237">
          <cell r="B237">
            <v>1969</v>
          </cell>
          <cell r="C237">
            <v>7.65</v>
          </cell>
        </row>
        <row r="238">
          <cell r="B238">
            <v>1970</v>
          </cell>
          <cell r="C238">
            <v>7.79</v>
          </cell>
        </row>
        <row r="239">
          <cell r="B239">
            <v>1970</v>
          </cell>
          <cell r="C239">
            <v>7.24</v>
          </cell>
        </row>
        <row r="240">
          <cell r="B240">
            <v>1970</v>
          </cell>
          <cell r="C240">
            <v>7.07</v>
          </cell>
        </row>
        <row r="241">
          <cell r="B241">
            <v>1970</v>
          </cell>
          <cell r="C241">
            <v>7.39</v>
          </cell>
        </row>
        <row r="242">
          <cell r="B242">
            <v>1970</v>
          </cell>
          <cell r="C242">
            <v>7.91</v>
          </cell>
        </row>
        <row r="243">
          <cell r="B243">
            <v>1970</v>
          </cell>
          <cell r="C243">
            <v>7.84</v>
          </cell>
        </row>
        <row r="244">
          <cell r="B244">
            <v>1970</v>
          </cell>
          <cell r="C244">
            <v>7.46</v>
          </cell>
        </row>
        <row r="245">
          <cell r="B245">
            <v>1970</v>
          </cell>
          <cell r="C245">
            <v>7.53</v>
          </cell>
        </row>
        <row r="246">
          <cell r="B246">
            <v>1970</v>
          </cell>
          <cell r="C246">
            <v>7.39</v>
          </cell>
        </row>
        <row r="247">
          <cell r="B247">
            <v>1970</v>
          </cell>
          <cell r="C247">
            <v>7.33</v>
          </cell>
        </row>
        <row r="248">
          <cell r="B248">
            <v>1970</v>
          </cell>
          <cell r="C248">
            <v>6.84</v>
          </cell>
        </row>
        <row r="249">
          <cell r="B249">
            <v>1970</v>
          </cell>
          <cell r="C249">
            <v>6.39</v>
          </cell>
        </row>
        <row r="250">
          <cell r="B250">
            <v>1971</v>
          </cell>
          <cell r="C250">
            <v>6.24</v>
          </cell>
        </row>
        <row r="251">
          <cell r="B251">
            <v>1971</v>
          </cell>
          <cell r="C251">
            <v>6.11</v>
          </cell>
        </row>
        <row r="252">
          <cell r="B252">
            <v>1971</v>
          </cell>
          <cell r="C252">
            <v>5.7</v>
          </cell>
        </row>
        <row r="253">
          <cell r="B253">
            <v>1971</v>
          </cell>
          <cell r="C253">
            <v>5.83</v>
          </cell>
        </row>
        <row r="254">
          <cell r="B254">
            <v>1971</v>
          </cell>
          <cell r="C254">
            <v>6.39</v>
          </cell>
        </row>
        <row r="255">
          <cell r="B255">
            <v>1971</v>
          </cell>
          <cell r="C255">
            <v>6.52</v>
          </cell>
        </row>
        <row r="256">
          <cell r="B256">
            <v>1971</v>
          </cell>
          <cell r="C256">
            <v>6.73</v>
          </cell>
        </row>
        <row r="257">
          <cell r="B257">
            <v>1971</v>
          </cell>
          <cell r="C257">
            <v>6.58</v>
          </cell>
        </row>
        <row r="258">
          <cell r="B258">
            <v>1971</v>
          </cell>
          <cell r="C258">
            <v>6.14</v>
          </cell>
        </row>
        <row r="259">
          <cell r="B259">
            <v>1971</v>
          </cell>
          <cell r="C259">
            <v>5.93</v>
          </cell>
        </row>
        <row r="260">
          <cell r="B260">
            <v>1971</v>
          </cell>
          <cell r="C260">
            <v>5.81</v>
          </cell>
        </row>
        <row r="261">
          <cell r="B261">
            <v>1971</v>
          </cell>
          <cell r="C261">
            <v>5.93</v>
          </cell>
        </row>
        <row r="262">
          <cell r="B262">
            <v>1972</v>
          </cell>
          <cell r="C262">
            <v>5.95</v>
          </cell>
        </row>
        <row r="263">
          <cell r="B263">
            <v>1972</v>
          </cell>
          <cell r="C263">
            <v>6.08</v>
          </cell>
        </row>
        <row r="264">
          <cell r="B264">
            <v>1972</v>
          </cell>
          <cell r="C264">
            <v>6.07</v>
          </cell>
        </row>
        <row r="265">
          <cell r="B265">
            <v>1972</v>
          </cell>
          <cell r="C265">
            <v>6.19</v>
          </cell>
        </row>
        <row r="266">
          <cell r="B266">
            <v>1972</v>
          </cell>
          <cell r="C266">
            <v>6.13</v>
          </cell>
        </row>
        <row r="267">
          <cell r="B267">
            <v>1972</v>
          </cell>
          <cell r="C267">
            <v>6.11</v>
          </cell>
        </row>
        <row r="268">
          <cell r="B268">
            <v>1972</v>
          </cell>
          <cell r="C268">
            <v>6.11</v>
          </cell>
        </row>
        <row r="269">
          <cell r="B269">
            <v>1972</v>
          </cell>
          <cell r="C269">
            <v>6.21</v>
          </cell>
        </row>
        <row r="270">
          <cell r="B270">
            <v>1972</v>
          </cell>
          <cell r="C270">
            <v>6.55</v>
          </cell>
        </row>
        <row r="271">
          <cell r="B271">
            <v>1972</v>
          </cell>
          <cell r="C271">
            <v>6.48</v>
          </cell>
        </row>
        <row r="272">
          <cell r="B272">
            <v>1972</v>
          </cell>
          <cell r="C272">
            <v>6.28</v>
          </cell>
        </row>
        <row r="273">
          <cell r="B273">
            <v>1972</v>
          </cell>
          <cell r="C273">
            <v>6.36</v>
          </cell>
        </row>
        <row r="274">
          <cell r="B274">
            <v>1973</v>
          </cell>
          <cell r="C274">
            <v>6.46</v>
          </cell>
        </row>
        <row r="275">
          <cell r="B275">
            <v>1973</v>
          </cell>
          <cell r="C275">
            <v>6.64</v>
          </cell>
        </row>
        <row r="276">
          <cell r="B276">
            <v>1973</v>
          </cell>
          <cell r="C276">
            <v>6.71</v>
          </cell>
        </row>
        <row r="277">
          <cell r="B277">
            <v>1973</v>
          </cell>
          <cell r="C277">
            <v>6.67</v>
          </cell>
        </row>
        <row r="278">
          <cell r="B278">
            <v>1973</v>
          </cell>
          <cell r="C278">
            <v>6.85</v>
          </cell>
        </row>
        <row r="279">
          <cell r="B279">
            <v>1973</v>
          </cell>
          <cell r="C279">
            <v>6.9</v>
          </cell>
        </row>
        <row r="280">
          <cell r="B280">
            <v>1973</v>
          </cell>
          <cell r="C280">
            <v>7.13</v>
          </cell>
        </row>
        <row r="281">
          <cell r="B281">
            <v>1973</v>
          </cell>
          <cell r="C281">
            <v>7.4</v>
          </cell>
        </row>
        <row r="282">
          <cell r="B282">
            <v>1973</v>
          </cell>
          <cell r="C282">
            <v>7.09</v>
          </cell>
        </row>
        <row r="283">
          <cell r="B283">
            <v>1973</v>
          </cell>
          <cell r="C283">
            <v>6.79</v>
          </cell>
        </row>
        <row r="284">
          <cell r="B284">
            <v>1973</v>
          </cell>
          <cell r="C284">
            <v>6.73</v>
          </cell>
        </row>
        <row r="285">
          <cell r="B285">
            <v>1973</v>
          </cell>
          <cell r="C285">
            <v>6.74</v>
          </cell>
        </row>
        <row r="286">
          <cell r="B286">
            <v>1974</v>
          </cell>
          <cell r="C286">
            <v>6.99</v>
          </cell>
        </row>
        <row r="287">
          <cell r="B287">
            <v>1974</v>
          </cell>
          <cell r="C287">
            <v>6.96</v>
          </cell>
        </row>
        <row r="288">
          <cell r="B288">
            <v>1974</v>
          </cell>
          <cell r="C288">
            <v>7.21</v>
          </cell>
        </row>
        <row r="289">
          <cell r="B289">
            <v>1974</v>
          </cell>
          <cell r="C289">
            <v>7.51</v>
          </cell>
        </row>
        <row r="290">
          <cell r="B290">
            <v>1974</v>
          </cell>
          <cell r="C290">
            <v>7.58</v>
          </cell>
        </row>
        <row r="291">
          <cell r="B291">
            <v>1974</v>
          </cell>
          <cell r="C291">
            <v>7.54</v>
          </cell>
        </row>
        <row r="292">
          <cell r="B292">
            <v>1974</v>
          </cell>
          <cell r="C292">
            <v>7.81</v>
          </cell>
        </row>
        <row r="293">
          <cell r="B293">
            <v>1974</v>
          </cell>
          <cell r="C293">
            <v>8.0399999999999991</v>
          </cell>
        </row>
        <row r="294">
          <cell r="B294">
            <v>1974</v>
          </cell>
          <cell r="C294">
            <v>8.0399999999999991</v>
          </cell>
        </row>
        <row r="295">
          <cell r="B295">
            <v>1974</v>
          </cell>
          <cell r="C295">
            <v>7.9</v>
          </cell>
        </row>
        <row r="296">
          <cell r="B296">
            <v>1974</v>
          </cell>
          <cell r="C296">
            <v>7.68</v>
          </cell>
        </row>
        <row r="297">
          <cell r="B297">
            <v>1974</v>
          </cell>
          <cell r="C297">
            <v>7.43</v>
          </cell>
        </row>
        <row r="298">
          <cell r="B298">
            <v>1975</v>
          </cell>
          <cell r="C298">
            <v>7.5</v>
          </cell>
        </row>
        <row r="299">
          <cell r="B299">
            <v>1975</v>
          </cell>
          <cell r="C299">
            <v>7.39</v>
          </cell>
        </row>
        <row r="300">
          <cell r="B300">
            <v>1975</v>
          </cell>
          <cell r="C300">
            <v>7.73</v>
          </cell>
        </row>
        <row r="301">
          <cell r="B301">
            <v>1975</v>
          </cell>
          <cell r="C301">
            <v>8.23</v>
          </cell>
        </row>
        <row r="302">
          <cell r="B302">
            <v>1975</v>
          </cell>
          <cell r="C302">
            <v>8.06</v>
          </cell>
        </row>
        <row r="303">
          <cell r="B303">
            <v>1975</v>
          </cell>
          <cell r="C303">
            <v>7.86</v>
          </cell>
        </row>
        <row r="304">
          <cell r="B304">
            <v>1975</v>
          </cell>
          <cell r="C304">
            <v>8.06</v>
          </cell>
        </row>
        <row r="305">
          <cell r="B305">
            <v>1975</v>
          </cell>
          <cell r="C305">
            <v>8.4</v>
          </cell>
        </row>
        <row r="306">
          <cell r="B306">
            <v>1975</v>
          </cell>
          <cell r="C306">
            <v>8.43</v>
          </cell>
        </row>
        <row r="307">
          <cell r="B307">
            <v>1975</v>
          </cell>
          <cell r="C307">
            <v>8.14</v>
          </cell>
        </row>
        <row r="308">
          <cell r="B308">
            <v>1975</v>
          </cell>
          <cell r="C308">
            <v>8.0500000000000007</v>
          </cell>
        </row>
        <row r="309">
          <cell r="B309">
            <v>1975</v>
          </cell>
          <cell r="C309">
            <v>8</v>
          </cell>
        </row>
        <row r="310">
          <cell r="B310">
            <v>1976</v>
          </cell>
          <cell r="C310">
            <v>7.74</v>
          </cell>
        </row>
        <row r="311">
          <cell r="B311">
            <v>1976</v>
          </cell>
          <cell r="C311">
            <v>7.79</v>
          </cell>
        </row>
        <row r="312">
          <cell r="B312">
            <v>1976</v>
          </cell>
          <cell r="C312">
            <v>7.73</v>
          </cell>
        </row>
        <row r="313">
          <cell r="B313">
            <v>1976</v>
          </cell>
          <cell r="C313">
            <v>7.56</v>
          </cell>
        </row>
        <row r="314">
          <cell r="B314">
            <v>1976</v>
          </cell>
          <cell r="C314">
            <v>7.9</v>
          </cell>
        </row>
        <row r="315">
          <cell r="B315">
            <v>1976</v>
          </cell>
          <cell r="C315">
            <v>7.86</v>
          </cell>
        </row>
        <row r="316">
          <cell r="B316">
            <v>1976</v>
          </cell>
          <cell r="C316">
            <v>7.83</v>
          </cell>
        </row>
        <row r="317">
          <cell r="B317">
            <v>1976</v>
          </cell>
          <cell r="C317">
            <v>7.77</v>
          </cell>
        </row>
        <row r="318">
          <cell r="B318">
            <v>1976</v>
          </cell>
          <cell r="C318">
            <v>7.59</v>
          </cell>
        </row>
        <row r="319">
          <cell r="B319">
            <v>1976</v>
          </cell>
          <cell r="C319">
            <v>7.41</v>
          </cell>
        </row>
        <row r="320">
          <cell r="B320">
            <v>1976</v>
          </cell>
          <cell r="C320">
            <v>7.29</v>
          </cell>
        </row>
        <row r="321">
          <cell r="B321">
            <v>1976</v>
          </cell>
          <cell r="C321">
            <v>6.87</v>
          </cell>
        </row>
        <row r="322">
          <cell r="B322">
            <v>1977</v>
          </cell>
          <cell r="C322">
            <v>7.21</v>
          </cell>
        </row>
        <row r="323">
          <cell r="B323">
            <v>1977</v>
          </cell>
          <cell r="C323">
            <v>7.39</v>
          </cell>
        </row>
        <row r="324">
          <cell r="B324">
            <v>1977</v>
          </cell>
          <cell r="C324">
            <v>7.46</v>
          </cell>
        </row>
        <row r="325">
          <cell r="B325">
            <v>1977</v>
          </cell>
          <cell r="C325">
            <v>7.37</v>
          </cell>
        </row>
        <row r="326">
          <cell r="B326">
            <v>1977</v>
          </cell>
          <cell r="C326">
            <v>7.46</v>
          </cell>
        </row>
        <row r="327">
          <cell r="B327">
            <v>1977</v>
          </cell>
          <cell r="C327">
            <v>7.28</v>
          </cell>
        </row>
        <row r="328">
          <cell r="B328">
            <v>1977</v>
          </cell>
          <cell r="C328">
            <v>7.33</v>
          </cell>
        </row>
        <row r="329">
          <cell r="B329">
            <v>1977</v>
          </cell>
          <cell r="C329">
            <v>7.4</v>
          </cell>
        </row>
        <row r="330">
          <cell r="B330">
            <v>1977</v>
          </cell>
          <cell r="C330">
            <v>7.34</v>
          </cell>
        </row>
        <row r="331">
          <cell r="B331">
            <v>1977</v>
          </cell>
          <cell r="C331">
            <v>7.52</v>
          </cell>
        </row>
        <row r="332">
          <cell r="B332">
            <v>1977</v>
          </cell>
          <cell r="C332">
            <v>7.58</v>
          </cell>
        </row>
        <row r="333">
          <cell r="B333">
            <v>1977</v>
          </cell>
          <cell r="C333">
            <v>7.69</v>
          </cell>
        </row>
        <row r="334">
          <cell r="B334">
            <v>1978</v>
          </cell>
          <cell r="C334">
            <v>7.96</v>
          </cell>
        </row>
        <row r="335">
          <cell r="B335">
            <v>1978</v>
          </cell>
          <cell r="C335">
            <v>8.0299999999999994</v>
          </cell>
        </row>
        <row r="336">
          <cell r="B336">
            <v>1978</v>
          </cell>
          <cell r="C336">
            <v>8.0399999999999991</v>
          </cell>
        </row>
        <row r="337">
          <cell r="B337">
            <v>1978</v>
          </cell>
          <cell r="C337">
            <v>8.15</v>
          </cell>
        </row>
        <row r="338">
          <cell r="B338">
            <v>1978</v>
          </cell>
          <cell r="C338">
            <v>8.35</v>
          </cell>
        </row>
        <row r="339">
          <cell r="B339">
            <v>1978</v>
          </cell>
          <cell r="C339">
            <v>8.4600000000000009</v>
          </cell>
        </row>
        <row r="340">
          <cell r="B340">
            <v>1978</v>
          </cell>
          <cell r="C340">
            <v>8.64</v>
          </cell>
        </row>
        <row r="341">
          <cell r="B341">
            <v>1978</v>
          </cell>
          <cell r="C341">
            <v>8.41</v>
          </cell>
        </row>
        <row r="342">
          <cell r="B342">
            <v>1978</v>
          </cell>
          <cell r="C342">
            <v>8.42</v>
          </cell>
        </row>
        <row r="343">
          <cell r="B343">
            <v>1978</v>
          </cell>
          <cell r="C343">
            <v>8.64</v>
          </cell>
        </row>
        <row r="344">
          <cell r="B344">
            <v>1978</v>
          </cell>
          <cell r="C344">
            <v>8.81</v>
          </cell>
        </row>
        <row r="345">
          <cell r="B345">
            <v>1978</v>
          </cell>
          <cell r="C345">
            <v>9.01</v>
          </cell>
        </row>
        <row r="346">
          <cell r="B346">
            <v>1979</v>
          </cell>
          <cell r="C346">
            <v>9.1</v>
          </cell>
        </row>
        <row r="347">
          <cell r="B347">
            <v>1979</v>
          </cell>
          <cell r="C347">
            <v>9.1</v>
          </cell>
        </row>
        <row r="348">
          <cell r="B348">
            <v>1979</v>
          </cell>
          <cell r="C348">
            <v>9.1199999999999992</v>
          </cell>
        </row>
        <row r="349">
          <cell r="B349">
            <v>1979</v>
          </cell>
          <cell r="C349">
            <v>9.18</v>
          </cell>
        </row>
        <row r="350">
          <cell r="B350">
            <v>1979</v>
          </cell>
          <cell r="C350">
            <v>9.25</v>
          </cell>
        </row>
        <row r="351">
          <cell r="B351">
            <v>1979</v>
          </cell>
          <cell r="C351">
            <v>8.91</v>
          </cell>
        </row>
        <row r="352">
          <cell r="B352">
            <v>1979</v>
          </cell>
          <cell r="C352">
            <v>8.9499999999999993</v>
          </cell>
        </row>
        <row r="353">
          <cell r="B353">
            <v>1979</v>
          </cell>
          <cell r="C353">
            <v>9.0299999999999994</v>
          </cell>
        </row>
        <row r="354">
          <cell r="B354">
            <v>1979</v>
          </cell>
          <cell r="C354">
            <v>9.33</v>
          </cell>
        </row>
        <row r="355">
          <cell r="B355">
            <v>1979</v>
          </cell>
          <cell r="C355">
            <v>10.3</v>
          </cell>
        </row>
        <row r="356">
          <cell r="B356">
            <v>1979</v>
          </cell>
          <cell r="C356">
            <v>10.65</v>
          </cell>
        </row>
        <row r="357">
          <cell r="B357">
            <v>1979</v>
          </cell>
          <cell r="C357">
            <v>10.39</v>
          </cell>
        </row>
        <row r="358">
          <cell r="B358">
            <v>1980</v>
          </cell>
          <cell r="C358">
            <v>10.8</v>
          </cell>
        </row>
        <row r="359">
          <cell r="B359">
            <v>1980</v>
          </cell>
          <cell r="C359">
            <v>12.41</v>
          </cell>
        </row>
        <row r="360">
          <cell r="B360">
            <v>1980</v>
          </cell>
          <cell r="C360">
            <v>12.75</v>
          </cell>
        </row>
        <row r="361">
          <cell r="B361">
            <v>1980</v>
          </cell>
          <cell r="C361">
            <v>11.47</v>
          </cell>
        </row>
        <row r="362">
          <cell r="B362">
            <v>1980</v>
          </cell>
          <cell r="C362">
            <v>10.18</v>
          </cell>
        </row>
        <row r="363">
          <cell r="B363">
            <v>1980</v>
          </cell>
          <cell r="C363">
            <v>9.7799999999999994</v>
          </cell>
        </row>
        <row r="364">
          <cell r="B364">
            <v>1980</v>
          </cell>
          <cell r="C364">
            <v>10.25</v>
          </cell>
        </row>
        <row r="365">
          <cell r="B365">
            <v>1980</v>
          </cell>
          <cell r="C365">
            <v>11.1</v>
          </cell>
        </row>
        <row r="366">
          <cell r="B366">
            <v>1980</v>
          </cell>
          <cell r="C366">
            <v>11.51</v>
          </cell>
        </row>
        <row r="367">
          <cell r="B367">
            <v>1980</v>
          </cell>
          <cell r="C367">
            <v>11.75</v>
          </cell>
        </row>
        <row r="368">
          <cell r="B368">
            <v>1980</v>
          </cell>
          <cell r="C368">
            <v>12.68</v>
          </cell>
        </row>
        <row r="369">
          <cell r="B369">
            <v>1980</v>
          </cell>
          <cell r="C369">
            <v>12.84</v>
          </cell>
        </row>
        <row r="370">
          <cell r="B370">
            <v>1981</v>
          </cell>
          <cell r="C370">
            <v>12.57</v>
          </cell>
        </row>
        <row r="371">
          <cell r="B371">
            <v>1981</v>
          </cell>
          <cell r="C371">
            <v>13.19</v>
          </cell>
        </row>
        <row r="372">
          <cell r="B372">
            <v>1981</v>
          </cell>
          <cell r="C372">
            <v>13.12</v>
          </cell>
        </row>
        <row r="373">
          <cell r="B373">
            <v>1981</v>
          </cell>
          <cell r="C373">
            <v>13.68</v>
          </cell>
        </row>
        <row r="374">
          <cell r="B374">
            <v>1981</v>
          </cell>
          <cell r="C374">
            <v>14.1</v>
          </cell>
        </row>
        <row r="375">
          <cell r="B375">
            <v>1981</v>
          </cell>
          <cell r="C375">
            <v>13.47</v>
          </cell>
        </row>
        <row r="376">
          <cell r="B376">
            <v>1981</v>
          </cell>
          <cell r="C376">
            <v>14.28</v>
          </cell>
        </row>
        <row r="377">
          <cell r="B377">
            <v>1981</v>
          </cell>
          <cell r="C377">
            <v>14.94</v>
          </cell>
        </row>
        <row r="378">
          <cell r="B378">
            <v>1981</v>
          </cell>
          <cell r="C378">
            <v>15.32</v>
          </cell>
        </row>
        <row r="379">
          <cell r="B379">
            <v>1981</v>
          </cell>
          <cell r="C379">
            <v>15.15</v>
          </cell>
        </row>
        <row r="380">
          <cell r="B380">
            <v>1981</v>
          </cell>
          <cell r="C380">
            <v>13.39</v>
          </cell>
        </row>
        <row r="381">
          <cell r="B381">
            <v>1981</v>
          </cell>
          <cell r="C381">
            <v>13.72</v>
          </cell>
        </row>
        <row r="382">
          <cell r="B382">
            <v>1982</v>
          </cell>
          <cell r="C382">
            <v>14.59</v>
          </cell>
        </row>
        <row r="383">
          <cell r="B383">
            <v>1982</v>
          </cell>
          <cell r="C383">
            <v>14.43</v>
          </cell>
        </row>
        <row r="384">
          <cell r="B384">
            <v>1982</v>
          </cell>
          <cell r="C384">
            <v>13.86</v>
          </cell>
        </row>
        <row r="385">
          <cell r="B385">
            <v>1982</v>
          </cell>
          <cell r="C385">
            <v>13.87</v>
          </cell>
        </row>
        <row r="386">
          <cell r="B386">
            <v>1982</v>
          </cell>
          <cell r="C386">
            <v>13.62</v>
          </cell>
        </row>
        <row r="387">
          <cell r="B387">
            <v>1982</v>
          </cell>
          <cell r="C387">
            <v>14.3</v>
          </cell>
        </row>
        <row r="388">
          <cell r="B388">
            <v>1982</v>
          </cell>
          <cell r="C388">
            <v>13.95</v>
          </cell>
        </row>
        <row r="389">
          <cell r="B389">
            <v>1982</v>
          </cell>
          <cell r="C389">
            <v>13.06</v>
          </cell>
        </row>
        <row r="390">
          <cell r="B390">
            <v>1982</v>
          </cell>
          <cell r="C390">
            <v>12.34</v>
          </cell>
        </row>
        <row r="391">
          <cell r="B391">
            <v>1982</v>
          </cell>
          <cell r="C391">
            <v>10.91</v>
          </cell>
        </row>
        <row r="392">
          <cell r="B392">
            <v>1982</v>
          </cell>
          <cell r="C392">
            <v>10.55</v>
          </cell>
        </row>
        <row r="393">
          <cell r="B393">
            <v>1982</v>
          </cell>
          <cell r="C393">
            <v>10.54</v>
          </cell>
        </row>
        <row r="394">
          <cell r="B394">
            <v>1983</v>
          </cell>
          <cell r="C394">
            <v>10.46</v>
          </cell>
        </row>
        <row r="395">
          <cell r="B395">
            <v>1983</v>
          </cell>
          <cell r="C395">
            <v>10.72</v>
          </cell>
        </row>
        <row r="396">
          <cell r="B396">
            <v>1983</v>
          </cell>
          <cell r="C396">
            <v>10.51</v>
          </cell>
        </row>
        <row r="397">
          <cell r="B397">
            <v>1983</v>
          </cell>
          <cell r="C397">
            <v>10.4</v>
          </cell>
        </row>
        <row r="398">
          <cell r="B398">
            <v>1983</v>
          </cell>
          <cell r="C398">
            <v>10.38</v>
          </cell>
        </row>
        <row r="399">
          <cell r="B399">
            <v>1983</v>
          </cell>
          <cell r="C399">
            <v>10.85</v>
          </cell>
        </row>
        <row r="400">
          <cell r="B400">
            <v>1983</v>
          </cell>
          <cell r="C400">
            <v>11.38</v>
          </cell>
        </row>
        <row r="401">
          <cell r="B401">
            <v>1983</v>
          </cell>
          <cell r="C401">
            <v>11.85</v>
          </cell>
        </row>
        <row r="402">
          <cell r="B402">
            <v>1983</v>
          </cell>
          <cell r="C402">
            <v>11.65</v>
          </cell>
        </row>
        <row r="403">
          <cell r="B403">
            <v>1983</v>
          </cell>
          <cell r="C403">
            <v>11.54</v>
          </cell>
        </row>
        <row r="404">
          <cell r="B404">
            <v>1983</v>
          </cell>
          <cell r="C404">
            <v>11.69</v>
          </cell>
        </row>
        <row r="405">
          <cell r="B405">
            <v>1983</v>
          </cell>
          <cell r="C405">
            <v>11.83</v>
          </cell>
        </row>
        <row r="406">
          <cell r="B406">
            <v>1984</v>
          </cell>
          <cell r="C406">
            <v>11.67</v>
          </cell>
        </row>
        <row r="407">
          <cell r="B407">
            <v>1984</v>
          </cell>
          <cell r="C407">
            <v>11.84</v>
          </cell>
        </row>
        <row r="408">
          <cell r="B408">
            <v>1984</v>
          </cell>
          <cell r="C408">
            <v>12.32</v>
          </cell>
        </row>
        <row r="409">
          <cell r="B409">
            <v>1984</v>
          </cell>
          <cell r="C409">
            <v>12.63</v>
          </cell>
        </row>
        <row r="410">
          <cell r="B410">
            <v>1984</v>
          </cell>
          <cell r="C410">
            <v>13.41</v>
          </cell>
        </row>
        <row r="411">
          <cell r="B411">
            <v>1984</v>
          </cell>
          <cell r="C411">
            <v>13.56</v>
          </cell>
        </row>
        <row r="412">
          <cell r="B412">
            <v>1984</v>
          </cell>
          <cell r="C412">
            <v>13.36</v>
          </cell>
        </row>
        <row r="413">
          <cell r="B413">
            <v>1984</v>
          </cell>
          <cell r="C413">
            <v>12.72</v>
          </cell>
        </row>
        <row r="414">
          <cell r="B414">
            <v>1984</v>
          </cell>
          <cell r="C414">
            <v>12.52</v>
          </cell>
        </row>
        <row r="415">
          <cell r="B415">
            <v>1984</v>
          </cell>
          <cell r="C415">
            <v>12.16</v>
          </cell>
        </row>
        <row r="416">
          <cell r="B416">
            <v>1984</v>
          </cell>
          <cell r="C416">
            <v>11.57</v>
          </cell>
        </row>
        <row r="417">
          <cell r="B417">
            <v>1984</v>
          </cell>
          <cell r="C417">
            <v>11.5</v>
          </cell>
        </row>
        <row r="418">
          <cell r="B418">
            <v>1985</v>
          </cell>
          <cell r="C418">
            <v>11.38</v>
          </cell>
        </row>
        <row r="419">
          <cell r="B419">
            <v>1985</v>
          </cell>
          <cell r="C419">
            <v>11.51</v>
          </cell>
        </row>
        <row r="420">
          <cell r="B420">
            <v>1985</v>
          </cell>
          <cell r="C420">
            <v>11.86</v>
          </cell>
        </row>
        <row r="421">
          <cell r="B421">
            <v>1985</v>
          </cell>
          <cell r="C421">
            <v>11.43</v>
          </cell>
        </row>
        <row r="422">
          <cell r="B422">
            <v>1985</v>
          </cell>
          <cell r="C422">
            <v>10.85</v>
          </cell>
        </row>
        <row r="423">
          <cell r="B423">
            <v>1985</v>
          </cell>
          <cell r="C423">
            <v>10.16</v>
          </cell>
        </row>
        <row r="424">
          <cell r="B424">
            <v>1985</v>
          </cell>
          <cell r="C424">
            <v>10.31</v>
          </cell>
        </row>
        <row r="425">
          <cell r="B425">
            <v>1985</v>
          </cell>
          <cell r="C425">
            <v>10.33</v>
          </cell>
        </row>
        <row r="426">
          <cell r="B426">
            <v>1985</v>
          </cell>
          <cell r="C426">
            <v>10.37</v>
          </cell>
        </row>
        <row r="427">
          <cell r="B427">
            <v>1985</v>
          </cell>
          <cell r="C427">
            <v>10.24</v>
          </cell>
        </row>
        <row r="428">
          <cell r="B428">
            <v>1985</v>
          </cell>
          <cell r="C428">
            <v>9.7799999999999994</v>
          </cell>
        </row>
        <row r="429">
          <cell r="B429">
            <v>1985</v>
          </cell>
          <cell r="C429">
            <v>9.26</v>
          </cell>
        </row>
        <row r="430">
          <cell r="B430">
            <v>1986</v>
          </cell>
          <cell r="C430">
            <v>9.19</v>
          </cell>
        </row>
        <row r="431">
          <cell r="B431">
            <v>1986</v>
          </cell>
          <cell r="C431">
            <v>8.6999999999999993</v>
          </cell>
        </row>
        <row r="432">
          <cell r="B432">
            <v>1986</v>
          </cell>
          <cell r="C432">
            <v>7.78</v>
          </cell>
        </row>
        <row r="433">
          <cell r="B433">
            <v>1986</v>
          </cell>
          <cell r="C433">
            <v>7.3</v>
          </cell>
        </row>
        <row r="434">
          <cell r="B434">
            <v>1986</v>
          </cell>
          <cell r="C434">
            <v>7.71</v>
          </cell>
        </row>
        <row r="435">
          <cell r="B435">
            <v>1986</v>
          </cell>
          <cell r="C435">
            <v>7.8</v>
          </cell>
        </row>
        <row r="436">
          <cell r="B436">
            <v>1986</v>
          </cell>
          <cell r="C436">
            <v>7.3</v>
          </cell>
        </row>
        <row r="437">
          <cell r="B437">
            <v>1986</v>
          </cell>
          <cell r="C437">
            <v>7.17</v>
          </cell>
        </row>
        <row r="438">
          <cell r="B438">
            <v>1986</v>
          </cell>
          <cell r="C438">
            <v>7.45</v>
          </cell>
        </row>
        <row r="439">
          <cell r="B439">
            <v>1986</v>
          </cell>
          <cell r="C439">
            <v>7.43</v>
          </cell>
        </row>
        <row r="440">
          <cell r="B440">
            <v>1986</v>
          </cell>
          <cell r="C440">
            <v>7.25</v>
          </cell>
        </row>
        <row r="441">
          <cell r="B441">
            <v>1986</v>
          </cell>
          <cell r="C441">
            <v>7.11</v>
          </cell>
        </row>
        <row r="442">
          <cell r="B442">
            <v>1987</v>
          </cell>
          <cell r="C442">
            <v>7.08</v>
          </cell>
        </row>
        <row r="443">
          <cell r="B443">
            <v>1987</v>
          </cell>
          <cell r="C443">
            <v>7.25</v>
          </cell>
        </row>
        <row r="444">
          <cell r="B444">
            <v>1987</v>
          </cell>
          <cell r="C444">
            <v>7.25</v>
          </cell>
        </row>
        <row r="445">
          <cell r="B445">
            <v>1987</v>
          </cell>
          <cell r="C445">
            <v>8.02</v>
          </cell>
        </row>
        <row r="446">
          <cell r="B446">
            <v>1987</v>
          </cell>
          <cell r="C446">
            <v>8.61</v>
          </cell>
        </row>
        <row r="447">
          <cell r="B447">
            <v>1987</v>
          </cell>
          <cell r="C447">
            <v>8.4</v>
          </cell>
        </row>
        <row r="448">
          <cell r="B448">
            <v>1987</v>
          </cell>
          <cell r="C448">
            <v>8.4499999999999993</v>
          </cell>
        </row>
        <row r="449">
          <cell r="B449">
            <v>1987</v>
          </cell>
          <cell r="C449">
            <v>8.76</v>
          </cell>
        </row>
        <row r="450">
          <cell r="B450">
            <v>1987</v>
          </cell>
          <cell r="C450">
            <v>9.42</v>
          </cell>
        </row>
        <row r="451">
          <cell r="B451">
            <v>1987</v>
          </cell>
          <cell r="C451">
            <v>9.52</v>
          </cell>
        </row>
        <row r="452">
          <cell r="B452">
            <v>1987</v>
          </cell>
          <cell r="C452">
            <v>8.86</v>
          </cell>
        </row>
        <row r="453">
          <cell r="B453">
            <v>1987</v>
          </cell>
          <cell r="C453">
            <v>8.99</v>
          </cell>
        </row>
        <row r="454">
          <cell r="B454">
            <v>1988</v>
          </cell>
          <cell r="C454">
            <v>8.67</v>
          </cell>
        </row>
        <row r="455">
          <cell r="B455">
            <v>1988</v>
          </cell>
          <cell r="C455">
            <v>8.2100000000000009</v>
          </cell>
        </row>
        <row r="456">
          <cell r="B456">
            <v>1988</v>
          </cell>
          <cell r="C456">
            <v>8.3699999999999992</v>
          </cell>
        </row>
        <row r="457">
          <cell r="B457">
            <v>1988</v>
          </cell>
          <cell r="C457">
            <v>8.7200000000000006</v>
          </cell>
        </row>
        <row r="458">
          <cell r="B458">
            <v>1988</v>
          </cell>
          <cell r="C458">
            <v>9.09</v>
          </cell>
        </row>
        <row r="459">
          <cell r="B459">
            <v>1988</v>
          </cell>
          <cell r="C459">
            <v>8.92</v>
          </cell>
        </row>
        <row r="460">
          <cell r="B460">
            <v>1988</v>
          </cell>
          <cell r="C460">
            <v>9.06</v>
          </cell>
        </row>
        <row r="461">
          <cell r="B461">
            <v>1988</v>
          </cell>
          <cell r="C461">
            <v>9.26</v>
          </cell>
        </row>
        <row r="462">
          <cell r="B462">
            <v>1988</v>
          </cell>
          <cell r="C462">
            <v>8.98</v>
          </cell>
        </row>
        <row r="463">
          <cell r="B463">
            <v>1988</v>
          </cell>
          <cell r="C463">
            <v>8.8000000000000007</v>
          </cell>
        </row>
        <row r="464">
          <cell r="B464">
            <v>1988</v>
          </cell>
          <cell r="C464">
            <v>8.9600000000000009</v>
          </cell>
        </row>
        <row r="465">
          <cell r="B465">
            <v>1988</v>
          </cell>
          <cell r="C465">
            <v>9.11</v>
          </cell>
        </row>
        <row r="466">
          <cell r="B466">
            <v>1989</v>
          </cell>
          <cell r="C466">
            <v>9.09</v>
          </cell>
        </row>
        <row r="467">
          <cell r="B467">
            <v>1989</v>
          </cell>
          <cell r="C467">
            <v>9.17</v>
          </cell>
        </row>
        <row r="468">
          <cell r="B468">
            <v>1989</v>
          </cell>
          <cell r="C468">
            <v>9.36</v>
          </cell>
        </row>
        <row r="469">
          <cell r="B469">
            <v>1989</v>
          </cell>
          <cell r="C469">
            <v>9.18</v>
          </cell>
        </row>
        <row r="470">
          <cell r="B470">
            <v>1989</v>
          </cell>
          <cell r="C470">
            <v>8.86</v>
          </cell>
        </row>
        <row r="471">
          <cell r="B471">
            <v>1989</v>
          </cell>
          <cell r="C471">
            <v>8.2799999999999994</v>
          </cell>
        </row>
        <row r="472">
          <cell r="B472">
            <v>1989</v>
          </cell>
          <cell r="C472">
            <v>8.02</v>
          </cell>
        </row>
        <row r="473">
          <cell r="B473">
            <v>1989</v>
          </cell>
          <cell r="C473">
            <v>8.11</v>
          </cell>
        </row>
        <row r="474">
          <cell r="B474">
            <v>1989</v>
          </cell>
          <cell r="C474">
            <v>8.19</v>
          </cell>
        </row>
        <row r="475">
          <cell r="B475">
            <v>1989</v>
          </cell>
          <cell r="C475">
            <v>8.01</v>
          </cell>
        </row>
        <row r="476">
          <cell r="B476">
            <v>1989</v>
          </cell>
          <cell r="C476">
            <v>7.87</v>
          </cell>
        </row>
        <row r="477">
          <cell r="B477">
            <v>1989</v>
          </cell>
          <cell r="C477">
            <v>7.84</v>
          </cell>
        </row>
        <row r="478">
          <cell r="B478">
            <v>1990</v>
          </cell>
          <cell r="C478">
            <v>8.2100000000000009</v>
          </cell>
        </row>
        <row r="479">
          <cell r="B479">
            <v>1990</v>
          </cell>
          <cell r="C479">
            <v>8.4700000000000006</v>
          </cell>
        </row>
        <row r="480">
          <cell r="B480">
            <v>1990</v>
          </cell>
          <cell r="C480">
            <v>8.59</v>
          </cell>
        </row>
        <row r="481">
          <cell r="B481">
            <v>1990</v>
          </cell>
          <cell r="C481">
            <v>8.7899999999999991</v>
          </cell>
        </row>
        <row r="482">
          <cell r="B482">
            <v>1990</v>
          </cell>
          <cell r="C482">
            <v>8.76</v>
          </cell>
        </row>
        <row r="483">
          <cell r="B483">
            <v>1990</v>
          </cell>
          <cell r="C483">
            <v>8.48</v>
          </cell>
        </row>
        <row r="484">
          <cell r="B484">
            <v>1990</v>
          </cell>
          <cell r="C484">
            <v>8.4700000000000006</v>
          </cell>
        </row>
        <row r="485">
          <cell r="B485">
            <v>1990</v>
          </cell>
          <cell r="C485">
            <v>8.75</v>
          </cell>
        </row>
        <row r="486">
          <cell r="B486">
            <v>1990</v>
          </cell>
          <cell r="C486">
            <v>8.89</v>
          </cell>
        </row>
        <row r="487">
          <cell r="B487">
            <v>1990</v>
          </cell>
          <cell r="C487">
            <v>8.7200000000000006</v>
          </cell>
        </row>
        <row r="488">
          <cell r="B488">
            <v>1990</v>
          </cell>
          <cell r="C488">
            <v>8.39</v>
          </cell>
        </row>
        <row r="489">
          <cell r="B489">
            <v>1990</v>
          </cell>
          <cell r="C489">
            <v>8.08</v>
          </cell>
        </row>
        <row r="490">
          <cell r="B490">
            <v>1991</v>
          </cell>
          <cell r="C490">
            <v>8.09</v>
          </cell>
          <cell r="E490">
            <v>4.1923611116947397</v>
          </cell>
        </row>
        <row r="491">
          <cell r="B491">
            <v>1991</v>
          </cell>
          <cell r="C491">
            <v>7.85</v>
          </cell>
          <cell r="E491">
            <v>3.9523611116947395</v>
          </cell>
        </row>
        <row r="492">
          <cell r="B492">
            <v>1991</v>
          </cell>
          <cell r="C492">
            <v>8.11</v>
          </cell>
          <cell r="E492">
            <v>4.2123611116947393</v>
          </cell>
        </row>
        <row r="493">
          <cell r="B493">
            <v>1991</v>
          </cell>
          <cell r="C493">
            <v>8.0399999999999991</v>
          </cell>
          <cell r="E493">
            <v>4.142361111694739</v>
          </cell>
        </row>
        <row r="494">
          <cell r="B494">
            <v>1991</v>
          </cell>
          <cell r="C494">
            <v>8.07</v>
          </cell>
          <cell r="E494">
            <v>4.1723611116947401</v>
          </cell>
        </row>
        <row r="495">
          <cell r="B495">
            <v>1991</v>
          </cell>
          <cell r="C495">
            <v>8.2799999999999994</v>
          </cell>
          <cell r="E495">
            <v>4.3823611116947392</v>
          </cell>
        </row>
        <row r="496">
          <cell r="B496">
            <v>1991</v>
          </cell>
          <cell r="C496">
            <v>8.27</v>
          </cell>
          <cell r="E496">
            <v>4.3723611116947394</v>
          </cell>
        </row>
        <row r="497">
          <cell r="B497">
            <v>1991</v>
          </cell>
          <cell r="C497">
            <v>7.9</v>
          </cell>
          <cell r="E497">
            <v>4.0023611116947402</v>
          </cell>
        </row>
        <row r="498">
          <cell r="B498">
            <v>1991</v>
          </cell>
          <cell r="C498">
            <v>7.65</v>
          </cell>
          <cell r="E498">
            <v>3.7523611116947402</v>
          </cell>
        </row>
        <row r="499">
          <cell r="B499">
            <v>1991</v>
          </cell>
          <cell r="C499">
            <v>7.53</v>
          </cell>
          <cell r="E499">
            <v>3.6323611116947401</v>
          </cell>
        </row>
        <row r="500">
          <cell r="B500">
            <v>1991</v>
          </cell>
          <cell r="C500">
            <v>7.42</v>
          </cell>
          <cell r="E500">
            <v>3.5223611116947398</v>
          </cell>
        </row>
        <row r="501">
          <cell r="B501">
            <v>1991</v>
          </cell>
          <cell r="C501">
            <v>7.09</v>
          </cell>
          <cell r="E501">
            <v>3.1923611116947397</v>
          </cell>
        </row>
        <row r="502">
          <cell r="B502">
            <v>1992</v>
          </cell>
          <cell r="C502">
            <v>7.03</v>
          </cell>
          <cell r="E502">
            <v>3.2466666673082445</v>
          </cell>
        </row>
        <row r="503">
          <cell r="B503">
            <v>1992</v>
          </cell>
          <cell r="C503">
            <v>7.34</v>
          </cell>
          <cell r="E503">
            <v>3.5566666673082441</v>
          </cell>
        </row>
        <row r="504">
          <cell r="B504">
            <v>1992</v>
          </cell>
          <cell r="C504">
            <v>7.54</v>
          </cell>
          <cell r="E504">
            <v>3.7566666673082443</v>
          </cell>
        </row>
        <row r="505">
          <cell r="B505">
            <v>1992</v>
          </cell>
          <cell r="C505">
            <v>7.48</v>
          </cell>
          <cell r="E505">
            <v>3.4605555563006138</v>
          </cell>
        </row>
        <row r="506">
          <cell r="B506">
            <v>1992</v>
          </cell>
          <cell r="C506">
            <v>7.39</v>
          </cell>
          <cell r="E506">
            <v>3.3705555563006131</v>
          </cell>
        </row>
        <row r="507">
          <cell r="B507">
            <v>1992</v>
          </cell>
          <cell r="C507">
            <v>7.26</v>
          </cell>
          <cell r="E507">
            <v>3.2405555563006132</v>
          </cell>
        </row>
        <row r="508">
          <cell r="B508">
            <v>1992</v>
          </cell>
          <cell r="C508">
            <v>6.84</v>
          </cell>
          <cell r="E508">
            <v>3.0752941184140301</v>
          </cell>
        </row>
        <row r="509">
          <cell r="B509">
            <v>1992</v>
          </cell>
          <cell r="C509">
            <v>6.59</v>
          </cell>
          <cell r="E509">
            <v>2.8252941184140301</v>
          </cell>
        </row>
        <row r="510">
          <cell r="B510">
            <v>1992</v>
          </cell>
          <cell r="C510">
            <v>6.42</v>
          </cell>
          <cell r="E510">
            <v>2.6552941184140302</v>
          </cell>
        </row>
        <row r="511">
          <cell r="B511">
            <v>1992</v>
          </cell>
          <cell r="C511">
            <v>6.59</v>
          </cell>
          <cell r="E511">
            <v>2.9458823539711094</v>
          </cell>
        </row>
        <row r="512">
          <cell r="B512">
            <v>1992</v>
          </cell>
          <cell r="C512">
            <v>6.87</v>
          </cell>
          <cell r="E512">
            <v>3.2258823539711097</v>
          </cell>
        </row>
        <row r="513">
          <cell r="B513">
            <v>1992</v>
          </cell>
          <cell r="C513">
            <v>6.77</v>
          </cell>
          <cell r="E513">
            <v>3.1258823539711091</v>
          </cell>
        </row>
        <row r="514">
          <cell r="B514">
            <v>1993</v>
          </cell>
          <cell r="C514">
            <v>6.6</v>
          </cell>
          <cell r="E514">
            <v>3.048387097447149</v>
          </cell>
        </row>
        <row r="515">
          <cell r="B515">
            <v>1993</v>
          </cell>
          <cell r="C515">
            <v>6.26</v>
          </cell>
          <cell r="E515">
            <v>2.7083870974471491</v>
          </cell>
        </row>
        <row r="516">
          <cell r="B516">
            <v>1993</v>
          </cell>
          <cell r="C516">
            <v>5.98</v>
          </cell>
          <cell r="E516">
            <v>2.4283870974471498</v>
          </cell>
        </row>
        <row r="517">
          <cell r="B517">
            <v>1993</v>
          </cell>
          <cell r="C517">
            <v>5.97</v>
          </cell>
          <cell r="E517">
            <v>2.094242425077792</v>
          </cell>
        </row>
        <row r="518">
          <cell r="B518">
            <v>1993</v>
          </cell>
          <cell r="C518">
            <v>6.04</v>
          </cell>
          <cell r="E518">
            <v>2.1642424250777923</v>
          </cell>
        </row>
        <row r="519">
          <cell r="B519">
            <v>1993</v>
          </cell>
          <cell r="C519">
            <v>5.96</v>
          </cell>
          <cell r="E519">
            <v>2.0842424250777922</v>
          </cell>
        </row>
        <row r="520">
          <cell r="B520">
            <v>1993</v>
          </cell>
          <cell r="C520">
            <v>5.81</v>
          </cell>
          <cell r="E520">
            <v>2.4755882358112751</v>
          </cell>
        </row>
        <row r="521">
          <cell r="B521">
            <v>1993</v>
          </cell>
          <cell r="C521">
            <v>5.68</v>
          </cell>
          <cell r="E521">
            <v>2.3455882358112752</v>
          </cell>
        </row>
        <row r="522">
          <cell r="B522">
            <v>1993</v>
          </cell>
          <cell r="C522">
            <v>5.36</v>
          </cell>
          <cell r="E522">
            <v>2.0255882358112758</v>
          </cell>
        </row>
        <row r="523">
          <cell r="B523">
            <v>1993</v>
          </cell>
          <cell r="C523">
            <v>5.33</v>
          </cell>
          <cell r="E523">
            <v>1.7737500012572855</v>
          </cell>
        </row>
        <row r="524">
          <cell r="B524">
            <v>1993</v>
          </cell>
          <cell r="C524">
            <v>5.72</v>
          </cell>
          <cell r="E524">
            <v>2.1637500012572852</v>
          </cell>
        </row>
        <row r="525">
          <cell r="B525">
            <v>1993</v>
          </cell>
          <cell r="C525">
            <v>5.77</v>
          </cell>
          <cell r="E525">
            <v>2.213750001257285</v>
          </cell>
        </row>
        <row r="526">
          <cell r="B526">
            <v>1994</v>
          </cell>
          <cell r="C526">
            <v>5.75</v>
          </cell>
          <cell r="E526">
            <v>2.4115384626560488</v>
          </cell>
        </row>
        <row r="527">
          <cell r="B527">
            <v>1994</v>
          </cell>
          <cell r="C527">
            <v>5.97</v>
          </cell>
          <cell r="E527">
            <v>2.6315384626560485</v>
          </cell>
        </row>
        <row r="528">
          <cell r="B528">
            <v>1994</v>
          </cell>
          <cell r="C528">
            <v>6.48</v>
          </cell>
          <cell r="E528">
            <v>3.1415384626560492</v>
          </cell>
        </row>
        <row r="529">
          <cell r="B529">
            <v>1994</v>
          </cell>
          <cell r="C529">
            <v>6.97</v>
          </cell>
          <cell r="E529">
            <v>3.5133333344757554</v>
          </cell>
        </row>
        <row r="530">
          <cell r="B530">
            <v>1994</v>
          </cell>
          <cell r="C530">
            <v>7.18</v>
          </cell>
          <cell r="E530">
            <v>3.7233333344757553</v>
          </cell>
        </row>
        <row r="531">
          <cell r="B531">
            <v>1994</v>
          </cell>
          <cell r="C531">
            <v>7.1</v>
          </cell>
          <cell r="E531">
            <v>3.6433333344757552</v>
          </cell>
        </row>
        <row r="532">
          <cell r="B532">
            <v>1994</v>
          </cell>
          <cell r="C532">
            <v>7.3</v>
          </cell>
          <cell r="E532">
            <v>3.8961538468702481</v>
          </cell>
        </row>
        <row r="533">
          <cell r="B533">
            <v>1994</v>
          </cell>
          <cell r="C533">
            <v>7.24</v>
          </cell>
          <cell r="E533">
            <v>3.8361538468702485</v>
          </cell>
        </row>
        <row r="534">
          <cell r="B534">
            <v>1994</v>
          </cell>
          <cell r="C534">
            <v>7.46</v>
          </cell>
          <cell r="E534">
            <v>4.0561538468702487</v>
          </cell>
        </row>
        <row r="535">
          <cell r="B535">
            <v>1994</v>
          </cell>
          <cell r="C535">
            <v>7.74</v>
          </cell>
          <cell r="E535">
            <v>4.251538462140239</v>
          </cell>
        </row>
        <row r="536">
          <cell r="B536">
            <v>1994</v>
          </cell>
          <cell r="C536">
            <v>7.96</v>
          </cell>
          <cell r="E536">
            <v>4.4715384621402396</v>
          </cell>
        </row>
        <row r="537">
          <cell r="B537">
            <v>1994</v>
          </cell>
          <cell r="C537">
            <v>7.81</v>
          </cell>
          <cell r="E537">
            <v>4.3215384621402393</v>
          </cell>
        </row>
        <row r="538">
          <cell r="B538">
            <v>1995</v>
          </cell>
          <cell r="C538">
            <v>7.78</v>
          </cell>
          <cell r="E538">
            <v>4.4157142865391723</v>
          </cell>
        </row>
        <row r="539">
          <cell r="B539">
            <v>1995</v>
          </cell>
          <cell r="C539">
            <v>7.47</v>
          </cell>
          <cell r="E539">
            <v>4.1057142865391718</v>
          </cell>
        </row>
        <row r="540">
          <cell r="B540">
            <v>1995</v>
          </cell>
          <cell r="C540">
            <v>7.2</v>
          </cell>
          <cell r="E540">
            <v>3.8357142865391718</v>
          </cell>
        </row>
        <row r="541">
          <cell r="B541">
            <v>1995</v>
          </cell>
          <cell r="C541">
            <v>7.06</v>
          </cell>
          <cell r="E541">
            <v>3.6955555558370214</v>
          </cell>
        </row>
        <row r="542">
          <cell r="B542">
            <v>1995</v>
          </cell>
          <cell r="C542">
            <v>6.63</v>
          </cell>
          <cell r="E542">
            <v>3.2655555558370217</v>
          </cell>
        </row>
        <row r="543">
          <cell r="B543">
            <v>1995</v>
          </cell>
          <cell r="C543">
            <v>6.17</v>
          </cell>
          <cell r="E543">
            <v>2.8055555558370218</v>
          </cell>
        </row>
        <row r="544">
          <cell r="B544">
            <v>1995</v>
          </cell>
          <cell r="C544">
            <v>6.28</v>
          </cell>
          <cell r="E544">
            <v>3.064042553698763</v>
          </cell>
        </row>
        <row r="545">
          <cell r="B545">
            <v>1995</v>
          </cell>
          <cell r="C545">
            <v>6.49</v>
          </cell>
          <cell r="E545">
            <v>3.274042553698763</v>
          </cell>
        </row>
        <row r="546">
          <cell r="B546">
            <v>1995</v>
          </cell>
          <cell r="C546">
            <v>6.2</v>
          </cell>
          <cell r="E546">
            <v>2.9840425536987629</v>
          </cell>
        </row>
        <row r="547">
          <cell r="B547">
            <v>1995</v>
          </cell>
          <cell r="C547">
            <v>6.04</v>
          </cell>
          <cell r="E547">
            <v>3.0150000005144451</v>
          </cell>
        </row>
        <row r="548">
          <cell r="B548">
            <v>1995</v>
          </cell>
          <cell r="C548">
            <v>5.93</v>
          </cell>
          <cell r="E548">
            <v>2.9050000005144447</v>
          </cell>
        </row>
        <row r="549">
          <cell r="B549">
            <v>1995</v>
          </cell>
          <cell r="C549">
            <v>5.71</v>
          </cell>
          <cell r="E549">
            <v>2.685000000514445</v>
          </cell>
        </row>
        <row r="550">
          <cell r="B550">
            <v>1996</v>
          </cell>
          <cell r="C550">
            <v>5.65</v>
          </cell>
          <cell r="E550">
            <v>2.6505263162678796</v>
          </cell>
        </row>
        <row r="551">
          <cell r="B551">
            <v>1996</v>
          </cell>
          <cell r="C551">
            <v>5.81</v>
          </cell>
          <cell r="E551">
            <v>2.8105263162678789</v>
          </cell>
        </row>
        <row r="552">
          <cell r="B552">
            <v>1996</v>
          </cell>
          <cell r="C552">
            <v>6.27</v>
          </cell>
          <cell r="E552">
            <v>3.2705263162678788</v>
          </cell>
        </row>
        <row r="553">
          <cell r="B553">
            <v>1996</v>
          </cell>
          <cell r="C553">
            <v>6.51</v>
          </cell>
          <cell r="E553">
            <v>3.4586486493937065</v>
          </cell>
        </row>
        <row r="554">
          <cell r="B554">
            <v>1996</v>
          </cell>
          <cell r="C554">
            <v>6.74</v>
          </cell>
          <cell r="E554">
            <v>3.688648649393707</v>
          </cell>
        </row>
        <row r="555">
          <cell r="B555">
            <v>1996</v>
          </cell>
          <cell r="C555">
            <v>6.91</v>
          </cell>
          <cell r="E555">
            <v>3.8586486493937069</v>
          </cell>
        </row>
        <row r="556">
          <cell r="B556">
            <v>1996</v>
          </cell>
          <cell r="C556">
            <v>6.87</v>
          </cell>
          <cell r="E556">
            <v>3.8362500007078051</v>
          </cell>
        </row>
        <row r="557">
          <cell r="B557">
            <v>1996</v>
          </cell>
          <cell r="C557">
            <v>6.64</v>
          </cell>
          <cell r="E557">
            <v>3.6062500007078047</v>
          </cell>
        </row>
        <row r="558">
          <cell r="B558">
            <v>1996</v>
          </cell>
          <cell r="C558">
            <v>6.83</v>
          </cell>
          <cell r="E558">
            <v>3.7962500007078051</v>
          </cell>
        </row>
        <row r="559">
          <cell r="B559">
            <v>1996</v>
          </cell>
          <cell r="C559">
            <v>6.53</v>
          </cell>
          <cell r="E559">
            <v>3.5346875007683414</v>
          </cell>
        </row>
        <row r="560">
          <cell r="B560">
            <v>1996</v>
          </cell>
          <cell r="C560">
            <v>6.2</v>
          </cell>
          <cell r="E560">
            <v>3.2046875007683413</v>
          </cell>
        </row>
        <row r="561">
          <cell r="B561">
            <v>1996</v>
          </cell>
          <cell r="C561">
            <v>6.3</v>
          </cell>
          <cell r="E561">
            <v>3.3046875007683396</v>
          </cell>
        </row>
        <row r="562">
          <cell r="B562">
            <v>1997</v>
          </cell>
          <cell r="C562">
            <v>6.58</v>
          </cell>
          <cell r="E562">
            <v>3.6475000007160836</v>
          </cell>
        </row>
        <row r="563">
          <cell r="B563">
            <v>1997</v>
          </cell>
          <cell r="C563">
            <v>6.42</v>
          </cell>
          <cell r="E563">
            <v>3.4875000007160835</v>
          </cell>
        </row>
        <row r="564">
          <cell r="B564">
            <v>1997</v>
          </cell>
          <cell r="C564">
            <v>6.69</v>
          </cell>
          <cell r="E564">
            <v>3.7575000007160839</v>
          </cell>
        </row>
        <row r="565">
          <cell r="B565">
            <v>1997</v>
          </cell>
          <cell r="C565">
            <v>6.89</v>
          </cell>
          <cell r="E565">
            <v>4.0038888897581231</v>
          </cell>
        </row>
        <row r="566">
          <cell r="B566">
            <v>1997</v>
          </cell>
          <cell r="C566">
            <v>6.71</v>
          </cell>
          <cell r="E566">
            <v>3.8238888897581234</v>
          </cell>
        </row>
        <row r="567">
          <cell r="B567">
            <v>1997</v>
          </cell>
          <cell r="C567">
            <v>6.49</v>
          </cell>
          <cell r="E567">
            <v>3.6038888897581236</v>
          </cell>
        </row>
        <row r="568">
          <cell r="B568">
            <v>1997</v>
          </cell>
          <cell r="C568">
            <v>6.22</v>
          </cell>
          <cell r="E568">
            <v>3.3321212128888473</v>
          </cell>
        </row>
        <row r="569">
          <cell r="B569">
            <v>1997</v>
          </cell>
          <cell r="C569">
            <v>6.3</v>
          </cell>
          <cell r="E569">
            <v>3.4121212128888474</v>
          </cell>
        </row>
        <row r="570">
          <cell r="B570">
            <v>1997</v>
          </cell>
          <cell r="C570">
            <v>6.21</v>
          </cell>
          <cell r="E570">
            <v>3.3221212128888475</v>
          </cell>
        </row>
        <row r="571">
          <cell r="B571">
            <v>1997</v>
          </cell>
          <cell r="C571">
            <v>6.03</v>
          </cell>
          <cell r="E571">
            <v>3.3216666672875488</v>
          </cell>
        </row>
        <row r="572">
          <cell r="B572">
            <v>1997</v>
          </cell>
          <cell r="C572">
            <v>5.88</v>
          </cell>
          <cell r="E572">
            <v>3.1716666672875484</v>
          </cell>
        </row>
        <row r="573">
          <cell r="B573">
            <v>1997</v>
          </cell>
          <cell r="C573">
            <v>5.81</v>
          </cell>
          <cell r="E573">
            <v>3.1016666672875481</v>
          </cell>
        </row>
        <row r="574">
          <cell r="B574">
            <v>1998</v>
          </cell>
          <cell r="C574">
            <v>5.54</v>
          </cell>
          <cell r="E574">
            <v>2.9222580652852215</v>
          </cell>
        </row>
        <row r="575">
          <cell r="B575">
            <v>1998</v>
          </cell>
          <cell r="C575">
            <v>5.57</v>
          </cell>
          <cell r="E575">
            <v>2.9522580652852217</v>
          </cell>
        </row>
        <row r="576">
          <cell r="B576">
            <v>1998</v>
          </cell>
          <cell r="C576">
            <v>5.65</v>
          </cell>
          <cell r="E576">
            <v>3.0322580652852218</v>
          </cell>
        </row>
        <row r="577">
          <cell r="B577">
            <v>1998</v>
          </cell>
          <cell r="C577">
            <v>5.64</v>
          </cell>
          <cell r="E577">
            <v>3.2048148153667095</v>
          </cell>
        </row>
        <row r="578">
          <cell r="B578">
            <v>1998</v>
          </cell>
          <cell r="C578">
            <v>5.65</v>
          </cell>
          <cell r="E578">
            <v>3.2148148153667102</v>
          </cell>
        </row>
        <row r="579">
          <cell r="B579">
            <v>1998</v>
          </cell>
          <cell r="C579">
            <v>5.5</v>
          </cell>
          <cell r="E579">
            <v>3.0648148153667099</v>
          </cell>
        </row>
        <row r="580">
          <cell r="B580">
            <v>1998</v>
          </cell>
          <cell r="C580">
            <v>5.46</v>
          </cell>
          <cell r="E580">
            <v>2.8700000000000174</v>
          </cell>
        </row>
        <row r="581">
          <cell r="B581">
            <v>1998</v>
          </cell>
          <cell r="C581">
            <v>5.34</v>
          </cell>
          <cell r="E581">
            <v>2.7500000000000173</v>
          </cell>
        </row>
        <row r="582">
          <cell r="B582">
            <v>1998</v>
          </cell>
          <cell r="C582">
            <v>4.8099999999999996</v>
          </cell>
          <cell r="E582">
            <v>2.2200000000000171</v>
          </cell>
        </row>
        <row r="583">
          <cell r="B583">
            <v>1998</v>
          </cell>
          <cell r="C583">
            <v>4.53</v>
          </cell>
          <cell r="E583">
            <v>2.00000000000002</v>
          </cell>
        </row>
        <row r="584">
          <cell r="B584">
            <v>1998</v>
          </cell>
          <cell r="C584">
            <v>4.83</v>
          </cell>
          <cell r="E584">
            <v>2.3000000000000198</v>
          </cell>
        </row>
        <row r="585">
          <cell r="B585">
            <v>1998</v>
          </cell>
          <cell r="C585">
            <v>4.6500000000000004</v>
          </cell>
          <cell r="E585">
            <v>2.1200000000000201</v>
          </cell>
        </row>
        <row r="586">
          <cell r="B586">
            <v>1999</v>
          </cell>
          <cell r="C586">
            <v>4.72</v>
          </cell>
          <cell r="E586">
            <v>2.3409677419355055</v>
          </cell>
        </row>
        <row r="587">
          <cell r="B587">
            <v>1999</v>
          </cell>
          <cell r="C587">
            <v>5</v>
          </cell>
          <cell r="E587">
            <v>2.6209677419355057</v>
          </cell>
        </row>
        <row r="588">
          <cell r="B588">
            <v>1999</v>
          </cell>
          <cell r="C588">
            <v>5.23</v>
          </cell>
          <cell r="E588">
            <v>2.8509677419355062</v>
          </cell>
        </row>
        <row r="589">
          <cell r="B589">
            <v>1999</v>
          </cell>
          <cell r="C589">
            <v>5.18</v>
          </cell>
          <cell r="E589">
            <v>2.7461764705882534</v>
          </cell>
        </row>
        <row r="590">
          <cell r="B590">
            <v>1999</v>
          </cell>
          <cell r="C590">
            <v>5.54</v>
          </cell>
          <cell r="E590">
            <v>3.1061764705882537</v>
          </cell>
        </row>
        <row r="591">
          <cell r="B591">
            <v>1999</v>
          </cell>
          <cell r="C591">
            <v>5.9</v>
          </cell>
          <cell r="E591">
            <v>3.4661764705882541</v>
          </cell>
        </row>
        <row r="592">
          <cell r="B592">
            <v>1999</v>
          </cell>
          <cell r="C592">
            <v>5.79</v>
          </cell>
          <cell r="E592">
            <v>3.2857142857143109</v>
          </cell>
        </row>
        <row r="593">
          <cell r="B593">
            <v>1999</v>
          </cell>
          <cell r="C593">
            <v>5.94</v>
          </cell>
          <cell r="E593">
            <v>3.4357142857143113</v>
          </cell>
        </row>
        <row r="594">
          <cell r="B594">
            <v>1999</v>
          </cell>
          <cell r="C594">
            <v>5.92</v>
          </cell>
          <cell r="E594">
            <v>3.4157142857143108</v>
          </cell>
        </row>
        <row r="595">
          <cell r="B595">
            <v>1999</v>
          </cell>
          <cell r="C595">
            <v>6.11</v>
          </cell>
          <cell r="E595">
            <v>3.7050000000000232</v>
          </cell>
        </row>
        <row r="596">
          <cell r="B596">
            <v>1999</v>
          </cell>
          <cell r="C596">
            <v>6.03</v>
          </cell>
          <cell r="E596">
            <v>3.6250000000000231</v>
          </cell>
        </row>
        <row r="597">
          <cell r="B597">
            <v>1999</v>
          </cell>
          <cell r="C597">
            <v>6.28</v>
          </cell>
          <cell r="E597">
            <v>3.8750000000000231</v>
          </cell>
        </row>
        <row r="598">
          <cell r="B598">
            <v>2000</v>
          </cell>
          <cell r="C598">
            <v>6.66</v>
          </cell>
          <cell r="E598">
            <v>4.1541176470588379</v>
          </cell>
        </row>
        <row r="599">
          <cell r="B599">
            <v>2000</v>
          </cell>
          <cell r="C599">
            <v>6.52</v>
          </cell>
          <cell r="E599">
            <v>4.0141176470588373</v>
          </cell>
        </row>
        <row r="600">
          <cell r="B600">
            <v>2000</v>
          </cell>
          <cell r="C600">
            <v>6.26</v>
          </cell>
          <cell r="E600">
            <v>3.7541176470588371</v>
          </cell>
        </row>
        <row r="601">
          <cell r="B601">
            <v>2000</v>
          </cell>
          <cell r="C601">
            <v>5.99</v>
          </cell>
          <cell r="E601">
            <v>3.3133333333333539</v>
          </cell>
        </row>
        <row r="602">
          <cell r="B602">
            <v>2000</v>
          </cell>
          <cell r="C602">
            <v>6.44</v>
          </cell>
          <cell r="E602">
            <v>3.7633333333333541</v>
          </cell>
        </row>
        <row r="603">
          <cell r="B603">
            <v>2000</v>
          </cell>
          <cell r="C603">
            <v>6.1</v>
          </cell>
          <cell r="E603">
            <v>3.4233333333333533</v>
          </cell>
        </row>
        <row r="604">
          <cell r="B604">
            <v>2000</v>
          </cell>
          <cell r="C604">
            <v>6.05</v>
          </cell>
          <cell r="E604">
            <v>3.5193548387097087</v>
          </cell>
        </row>
        <row r="605">
          <cell r="B605">
            <v>2000</v>
          </cell>
          <cell r="C605">
            <v>5.83</v>
          </cell>
          <cell r="E605">
            <v>3.2993548387097089</v>
          </cell>
        </row>
        <row r="606">
          <cell r="B606">
            <v>2000</v>
          </cell>
          <cell r="C606">
            <v>5.8</v>
          </cell>
          <cell r="E606">
            <v>3.2693548387097087</v>
          </cell>
        </row>
        <row r="607">
          <cell r="B607">
            <v>2000</v>
          </cell>
          <cell r="C607">
            <v>5.74</v>
          </cell>
          <cell r="E607">
            <v>3.1581818181818444</v>
          </cell>
        </row>
        <row r="608">
          <cell r="B608">
            <v>2000</v>
          </cell>
          <cell r="C608">
            <v>5.72</v>
          </cell>
          <cell r="E608">
            <v>3.1381818181818439</v>
          </cell>
        </row>
        <row r="609">
          <cell r="B609">
            <v>2000</v>
          </cell>
          <cell r="C609">
            <v>5.24</v>
          </cell>
          <cell r="E609">
            <v>2.6581818181818444</v>
          </cell>
        </row>
        <row r="610">
          <cell r="B610">
            <v>2001</v>
          </cell>
          <cell r="C610">
            <v>5.16</v>
          </cell>
          <cell r="E610">
            <v>2.6350000000000229</v>
          </cell>
        </row>
        <row r="611">
          <cell r="B611">
            <v>2001</v>
          </cell>
          <cell r="C611">
            <v>5.0999999999999996</v>
          </cell>
          <cell r="E611">
            <v>2.5750000000000224</v>
          </cell>
        </row>
        <row r="612">
          <cell r="B612">
            <v>2001</v>
          </cell>
          <cell r="C612">
            <v>4.8899999999999997</v>
          </cell>
          <cell r="E612">
            <v>2.3650000000000224</v>
          </cell>
        </row>
        <row r="613">
          <cell r="B613">
            <v>2001</v>
          </cell>
          <cell r="C613">
            <v>5.14</v>
          </cell>
          <cell r="E613">
            <v>2.5279310344827781</v>
          </cell>
        </row>
        <row r="614">
          <cell r="B614">
            <v>2001</v>
          </cell>
          <cell r="C614">
            <v>5.39</v>
          </cell>
          <cell r="E614">
            <v>2.7779310344827781</v>
          </cell>
        </row>
        <row r="615">
          <cell r="B615">
            <v>2001</v>
          </cell>
          <cell r="C615">
            <v>5.28</v>
          </cell>
          <cell r="E615">
            <v>2.6679310344827787</v>
          </cell>
        </row>
        <row r="616">
          <cell r="B616">
            <v>2001</v>
          </cell>
          <cell r="C616">
            <v>5.24</v>
          </cell>
          <cell r="E616">
            <v>2.6633333333333482</v>
          </cell>
        </row>
        <row r="617">
          <cell r="B617">
            <v>2001</v>
          </cell>
          <cell r="C617">
            <v>4.97</v>
          </cell>
          <cell r="E617">
            <v>2.3933333333333477</v>
          </cell>
        </row>
        <row r="618">
          <cell r="B618">
            <v>2001</v>
          </cell>
          <cell r="C618">
            <v>4.7300000000000004</v>
          </cell>
          <cell r="E618">
            <v>2.1533333333333484</v>
          </cell>
        </row>
        <row r="619">
          <cell r="B619">
            <v>2001</v>
          </cell>
          <cell r="C619">
            <v>4.57</v>
          </cell>
          <cell r="E619">
            <v>2.0496153846154077</v>
          </cell>
        </row>
        <row r="620">
          <cell r="B620">
            <v>2001</v>
          </cell>
          <cell r="C620">
            <v>4.6500000000000004</v>
          </cell>
          <cell r="E620">
            <v>2.1296153846154078</v>
          </cell>
        </row>
        <row r="621">
          <cell r="B621">
            <v>2001</v>
          </cell>
          <cell r="C621">
            <v>5.09</v>
          </cell>
          <cell r="E621">
            <v>2.5696153846154073</v>
          </cell>
        </row>
        <row r="622">
          <cell r="B622">
            <v>2002</v>
          </cell>
          <cell r="C622">
            <v>5.04</v>
          </cell>
          <cell r="E622">
            <v>2.4506060606060869</v>
          </cell>
        </row>
        <row r="623">
          <cell r="B623">
            <v>2002</v>
          </cell>
          <cell r="C623">
            <v>4.91</v>
          </cell>
          <cell r="E623">
            <v>2.320606060606087</v>
          </cell>
        </row>
        <row r="624">
          <cell r="B624">
            <v>2002</v>
          </cell>
          <cell r="C624">
            <v>5.28</v>
          </cell>
          <cell r="E624">
            <v>2.6906060606060871</v>
          </cell>
        </row>
        <row r="625">
          <cell r="B625">
            <v>2002</v>
          </cell>
          <cell r="C625">
            <v>5.21</v>
          </cell>
          <cell r="E625">
            <v>2.6644117647059069</v>
          </cell>
        </row>
        <row r="626">
          <cell r="B626">
            <v>2002</v>
          </cell>
          <cell r="C626">
            <v>5.16</v>
          </cell>
          <cell r="E626">
            <v>2.6144117647059071</v>
          </cell>
        </row>
        <row r="627">
          <cell r="B627">
            <v>2002</v>
          </cell>
          <cell r="C627">
            <v>4.93</v>
          </cell>
          <cell r="E627">
            <v>2.3844117647059067</v>
          </cell>
        </row>
        <row r="628">
          <cell r="B628">
            <v>2002</v>
          </cell>
          <cell r="C628">
            <v>4.6500000000000004</v>
          </cell>
          <cell r="E628">
            <v>2.1062500000000295</v>
          </cell>
        </row>
        <row r="629">
          <cell r="B629">
            <v>2002</v>
          </cell>
          <cell r="C629">
            <v>4.26</v>
          </cell>
          <cell r="E629">
            <v>1.7162500000000289</v>
          </cell>
        </row>
        <row r="630">
          <cell r="B630">
            <v>2002</v>
          </cell>
          <cell r="C630">
            <v>3.87</v>
          </cell>
          <cell r="E630">
            <v>1.3262500000000292</v>
          </cell>
        </row>
        <row r="631">
          <cell r="B631">
            <v>2002</v>
          </cell>
          <cell r="C631">
            <v>3.94</v>
          </cell>
          <cell r="E631">
            <v>1.554285714285736</v>
          </cell>
        </row>
        <row r="632">
          <cell r="B632">
            <v>2002</v>
          </cell>
          <cell r="C632">
            <v>4.05</v>
          </cell>
          <cell r="E632">
            <v>1.6642857142857359</v>
          </cell>
        </row>
        <row r="633">
          <cell r="B633">
            <v>2002</v>
          </cell>
          <cell r="C633">
            <v>4.03</v>
          </cell>
          <cell r="E633">
            <v>1.6442857142857363</v>
          </cell>
        </row>
        <row r="634">
          <cell r="B634">
            <v>2003</v>
          </cell>
          <cell r="C634">
            <v>4.05</v>
          </cell>
          <cell r="E634">
            <v>1.5764705882353165</v>
          </cell>
        </row>
        <row r="635">
          <cell r="B635">
            <v>2003</v>
          </cell>
          <cell r="C635">
            <v>3.9</v>
          </cell>
          <cell r="E635">
            <v>1.4264705882353166</v>
          </cell>
        </row>
        <row r="636">
          <cell r="B636">
            <v>2003</v>
          </cell>
          <cell r="C636">
            <v>3.81</v>
          </cell>
          <cell r="E636">
            <v>1.3364705882353167</v>
          </cell>
        </row>
        <row r="637">
          <cell r="B637">
            <v>2003</v>
          </cell>
          <cell r="C637">
            <v>3.96</v>
          </cell>
          <cell r="E637">
            <v>1.4963636363636619</v>
          </cell>
        </row>
        <row r="638">
          <cell r="B638">
            <v>2003</v>
          </cell>
          <cell r="C638">
            <v>3.57</v>
          </cell>
          <cell r="E638">
            <v>1.1063636363636618</v>
          </cell>
        </row>
        <row r="639">
          <cell r="B639">
            <v>2003</v>
          </cell>
          <cell r="C639">
            <v>3.33</v>
          </cell>
          <cell r="E639">
            <v>0.86636363636366198</v>
          </cell>
        </row>
        <row r="640">
          <cell r="B640">
            <v>2003</v>
          </cell>
          <cell r="C640">
            <v>3.98</v>
          </cell>
          <cell r="E640">
            <v>1.5207407407407625</v>
          </cell>
        </row>
        <row r="641">
          <cell r="B641">
            <v>2003</v>
          </cell>
          <cell r="C641">
            <v>4.45</v>
          </cell>
          <cell r="E641">
            <v>1.9907407407407627</v>
          </cell>
        </row>
        <row r="642">
          <cell r="B642">
            <v>2003</v>
          </cell>
          <cell r="C642">
            <v>4.2699999999999996</v>
          </cell>
          <cell r="E642">
            <v>1.8107407407407621</v>
          </cell>
        </row>
        <row r="643">
          <cell r="B643">
            <v>2003</v>
          </cell>
          <cell r="C643">
            <v>4.29</v>
          </cell>
          <cell r="E643">
            <v>1.832580645161316</v>
          </cell>
        </row>
        <row r="644">
          <cell r="B644">
            <v>2003</v>
          </cell>
          <cell r="C644">
            <v>4.3</v>
          </cell>
          <cell r="E644">
            <v>1.8425806451613158</v>
          </cell>
        </row>
        <row r="645">
          <cell r="B645">
            <v>2003</v>
          </cell>
          <cell r="C645">
            <v>4.2699999999999996</v>
          </cell>
          <cell r="E645">
            <v>1.8125806451613156</v>
          </cell>
        </row>
        <row r="646">
          <cell r="B646">
            <v>2004</v>
          </cell>
          <cell r="C646">
            <v>4.1500000000000004</v>
          </cell>
          <cell r="E646">
            <v>1.7296296296296503</v>
          </cell>
        </row>
        <row r="647">
          <cell r="B647">
            <v>2004</v>
          </cell>
          <cell r="C647">
            <v>4.08</v>
          </cell>
          <cell r="E647">
            <v>1.65962962962965</v>
          </cell>
        </row>
        <row r="648">
          <cell r="B648">
            <v>2004</v>
          </cell>
          <cell r="C648">
            <v>3.83</v>
          </cell>
          <cell r="E648">
            <v>1.40962962962965</v>
          </cell>
        </row>
        <row r="649">
          <cell r="B649">
            <v>2004</v>
          </cell>
          <cell r="C649">
            <v>4.3499999999999996</v>
          </cell>
          <cell r="E649">
            <v>1.8436000000000283</v>
          </cell>
        </row>
        <row r="650">
          <cell r="B650">
            <v>2004</v>
          </cell>
          <cell r="C650">
            <v>4.72</v>
          </cell>
          <cell r="E650">
            <v>2.2136000000000284</v>
          </cell>
        </row>
        <row r="651">
          <cell r="B651">
            <v>2004</v>
          </cell>
          <cell r="C651">
            <v>4.7300000000000004</v>
          </cell>
          <cell r="E651">
            <v>2.2236000000000291</v>
          </cell>
        </row>
        <row r="652">
          <cell r="B652">
            <v>2004</v>
          </cell>
          <cell r="C652">
            <v>4.5</v>
          </cell>
          <cell r="E652">
            <v>1.987000000000029</v>
          </cell>
        </row>
        <row r="653">
          <cell r="B653">
            <v>2004</v>
          </cell>
          <cell r="C653">
            <v>4.28</v>
          </cell>
          <cell r="E653">
            <v>1.7670000000000292</v>
          </cell>
        </row>
        <row r="654">
          <cell r="B654">
            <v>2004</v>
          </cell>
          <cell r="C654">
            <v>4.13</v>
          </cell>
          <cell r="E654">
            <v>1.6170000000000289</v>
          </cell>
        </row>
        <row r="655">
          <cell r="B655">
            <v>2004</v>
          </cell>
          <cell r="C655">
            <v>4.0999999999999996</v>
          </cell>
          <cell r="E655">
            <v>1.5996000000000183</v>
          </cell>
        </row>
        <row r="656">
          <cell r="B656">
            <v>2004</v>
          </cell>
          <cell r="C656">
            <v>4.1900000000000004</v>
          </cell>
          <cell r="E656">
            <v>1.6896000000000191</v>
          </cell>
        </row>
        <row r="657">
          <cell r="B657">
            <v>2004</v>
          </cell>
          <cell r="C657">
            <v>4.2300000000000004</v>
          </cell>
          <cell r="E657">
            <v>1.7296000000000191</v>
          </cell>
        </row>
        <row r="658">
          <cell r="B658">
            <v>2005</v>
          </cell>
          <cell r="C658">
            <v>4.22</v>
          </cell>
          <cell r="E658">
            <v>1.7254545454545713</v>
          </cell>
        </row>
        <row r="659">
          <cell r="B659">
            <v>2005</v>
          </cell>
          <cell r="C659">
            <v>4.17</v>
          </cell>
          <cell r="E659">
            <v>1.6754545454545715</v>
          </cell>
        </row>
        <row r="660">
          <cell r="B660">
            <v>2005</v>
          </cell>
          <cell r="C660">
            <v>4.5</v>
          </cell>
          <cell r="E660">
            <v>2.0054545454545716</v>
          </cell>
        </row>
        <row r="661">
          <cell r="B661">
            <v>2005</v>
          </cell>
          <cell r="C661">
            <v>4.34</v>
          </cell>
          <cell r="E661">
            <v>1.8168888888889123</v>
          </cell>
        </row>
        <row r="662">
          <cell r="B662">
            <v>2005</v>
          </cell>
          <cell r="C662">
            <v>4.1399999999999997</v>
          </cell>
          <cell r="E662">
            <v>1.6168888888889121</v>
          </cell>
        </row>
        <row r="663">
          <cell r="B663">
            <v>2005</v>
          </cell>
          <cell r="C663">
            <v>4</v>
          </cell>
          <cell r="E663">
            <v>1.4768888888889125</v>
          </cell>
        </row>
        <row r="664">
          <cell r="B664">
            <v>2005</v>
          </cell>
          <cell r="C664">
            <v>4.18</v>
          </cell>
          <cell r="E664">
            <v>1.479189189189221</v>
          </cell>
        </row>
        <row r="665">
          <cell r="B665">
            <v>2005</v>
          </cell>
          <cell r="C665">
            <v>4.26</v>
          </cell>
          <cell r="E665">
            <v>1.5591891891892211</v>
          </cell>
        </row>
        <row r="666">
          <cell r="B666">
            <v>2005</v>
          </cell>
          <cell r="C666">
            <v>4.2</v>
          </cell>
          <cell r="E666">
            <v>1.4991891891892215</v>
          </cell>
        </row>
        <row r="667">
          <cell r="B667">
            <v>2005</v>
          </cell>
          <cell r="C667">
            <v>4.46</v>
          </cell>
          <cell r="E667">
            <v>1.9270967741935818</v>
          </cell>
        </row>
        <row r="668">
          <cell r="B668">
            <v>2005</v>
          </cell>
          <cell r="C668">
            <v>4.54</v>
          </cell>
          <cell r="E668">
            <v>2.0070967741935819</v>
          </cell>
        </row>
        <row r="669">
          <cell r="B669">
            <v>2005</v>
          </cell>
          <cell r="C669">
            <v>4.47</v>
          </cell>
          <cell r="E669">
            <v>1.9370967741935816</v>
          </cell>
        </row>
        <row r="670">
          <cell r="B670">
            <v>2006</v>
          </cell>
          <cell r="C670">
            <v>4.42</v>
          </cell>
          <cell r="E670">
            <v>1.907959183673499</v>
          </cell>
        </row>
        <row r="671">
          <cell r="B671">
            <v>2006</v>
          </cell>
          <cell r="C671">
            <v>4.57</v>
          </cell>
          <cell r="E671">
            <v>2.0579591836734994</v>
          </cell>
        </row>
        <row r="672">
          <cell r="B672">
            <v>2006</v>
          </cell>
          <cell r="C672">
            <v>4.72</v>
          </cell>
          <cell r="E672">
            <v>2.2079591836734989</v>
          </cell>
        </row>
        <row r="673">
          <cell r="B673">
            <v>2006</v>
          </cell>
          <cell r="C673">
            <v>4.99</v>
          </cell>
          <cell r="E673">
            <v>2.4854123633750316</v>
          </cell>
        </row>
        <row r="674">
          <cell r="B674">
            <v>2006</v>
          </cell>
          <cell r="C674">
            <v>5.1100000000000003</v>
          </cell>
          <cell r="E674">
            <v>2.6054123633750317</v>
          </cell>
        </row>
        <row r="675">
          <cell r="B675">
            <v>2006</v>
          </cell>
          <cell r="C675">
            <v>5.1100000000000003</v>
          </cell>
          <cell r="E675">
            <v>2.6054123633750317</v>
          </cell>
        </row>
        <row r="676">
          <cell r="B676">
            <v>2006</v>
          </cell>
          <cell r="C676">
            <v>5.09</v>
          </cell>
          <cell r="E676">
            <v>2.4555547375416977</v>
          </cell>
        </row>
        <row r="677">
          <cell r="B677">
            <v>2006</v>
          </cell>
          <cell r="C677">
            <v>4.88</v>
          </cell>
          <cell r="E677">
            <v>2.2455547375416978</v>
          </cell>
        </row>
        <row r="678">
          <cell r="B678">
            <v>2006</v>
          </cell>
          <cell r="C678">
            <v>4.72</v>
          </cell>
          <cell r="E678">
            <v>2.0855547375416976</v>
          </cell>
        </row>
        <row r="679">
          <cell r="B679">
            <v>2006</v>
          </cell>
          <cell r="C679">
            <v>4.7300000000000004</v>
          </cell>
          <cell r="E679">
            <v>2.1510869565217692</v>
          </cell>
        </row>
        <row r="680">
          <cell r="B680">
            <v>2006</v>
          </cell>
          <cell r="C680">
            <v>4.5999999999999996</v>
          </cell>
          <cell r="E680">
            <v>2.0210869565217684</v>
          </cell>
        </row>
        <row r="681">
          <cell r="B681">
            <v>2006</v>
          </cell>
          <cell r="C681">
            <v>4.5599999999999996</v>
          </cell>
          <cell r="E681">
            <v>1.9810869565217684</v>
          </cell>
        </row>
        <row r="682">
          <cell r="B682">
            <v>2007</v>
          </cell>
          <cell r="C682">
            <v>4.76</v>
          </cell>
          <cell r="E682">
            <v>2.3495324408043867</v>
          </cell>
        </row>
        <row r="683">
          <cell r="B683">
            <v>2007</v>
          </cell>
          <cell r="C683">
            <v>4.72</v>
          </cell>
          <cell r="E683">
            <v>2.3095324408043867</v>
          </cell>
        </row>
        <row r="684">
          <cell r="B684">
            <v>2007</v>
          </cell>
          <cell r="C684">
            <v>4.5599999999999996</v>
          </cell>
          <cell r="E684">
            <v>2.1495324408043865</v>
          </cell>
        </row>
        <row r="685">
          <cell r="B685">
            <v>2007</v>
          </cell>
          <cell r="C685">
            <v>4.6900000000000004</v>
          </cell>
          <cell r="E685">
            <v>2.2181632653061518</v>
          </cell>
        </row>
        <row r="686">
          <cell r="B686">
            <v>2007</v>
          </cell>
          <cell r="C686">
            <v>4.75</v>
          </cell>
          <cell r="E686">
            <v>2.2781632653061514</v>
          </cell>
        </row>
        <row r="687">
          <cell r="B687">
            <v>2007</v>
          </cell>
          <cell r="C687">
            <v>5.0999999999999996</v>
          </cell>
          <cell r="E687">
            <v>2.6281632653061511</v>
          </cell>
        </row>
        <row r="688">
          <cell r="B688">
            <v>2007</v>
          </cell>
          <cell r="C688">
            <v>5</v>
          </cell>
          <cell r="E688">
            <v>2.5413636363636725</v>
          </cell>
        </row>
        <row r="689">
          <cell r="B689">
            <v>2007</v>
          </cell>
          <cell r="C689">
            <v>4.67</v>
          </cell>
          <cell r="E689">
            <v>2.2113636363636724</v>
          </cell>
        </row>
        <row r="690">
          <cell r="B690">
            <v>2007</v>
          </cell>
          <cell r="C690">
            <v>4.5199999999999996</v>
          </cell>
          <cell r="E690">
            <v>2.061363636363672</v>
          </cell>
        </row>
        <row r="691">
          <cell r="B691">
            <v>2007</v>
          </cell>
          <cell r="C691">
            <v>4.53</v>
          </cell>
          <cell r="E691">
            <v>2.0431659998889216</v>
          </cell>
        </row>
        <row r="692">
          <cell r="B692">
            <v>2007</v>
          </cell>
          <cell r="C692">
            <v>4.1500000000000004</v>
          </cell>
          <cell r="E692">
            <v>1.6631659998889217</v>
          </cell>
        </row>
        <row r="693">
          <cell r="B693">
            <v>2007</v>
          </cell>
          <cell r="C693">
            <v>4.0999999999999996</v>
          </cell>
          <cell r="E693">
            <v>1.613165999888921</v>
          </cell>
        </row>
        <row r="694">
          <cell r="B694">
            <v>2008</v>
          </cell>
          <cell r="C694">
            <v>3.74</v>
          </cell>
          <cell r="E694">
            <v>1.2174862106000393</v>
          </cell>
        </row>
        <row r="695">
          <cell r="B695">
            <v>2008</v>
          </cell>
          <cell r="C695">
            <v>3.74</v>
          </cell>
          <cell r="E695">
            <v>1.2174862106000393</v>
          </cell>
        </row>
        <row r="696">
          <cell r="B696">
            <v>2008</v>
          </cell>
          <cell r="C696">
            <v>3.51</v>
          </cell>
          <cell r="E696">
            <v>0.98748621060003883</v>
          </cell>
        </row>
        <row r="697">
          <cell r="B697">
            <v>2008</v>
          </cell>
          <cell r="C697">
            <v>3.68</v>
          </cell>
          <cell r="E697">
            <v>1.1015555555555916</v>
          </cell>
        </row>
        <row r="698">
          <cell r="B698">
            <v>2008</v>
          </cell>
          <cell r="C698">
            <v>3.88</v>
          </cell>
          <cell r="E698">
            <v>1.3015555555555913</v>
          </cell>
        </row>
        <row r="699">
          <cell r="B699">
            <v>2008</v>
          </cell>
          <cell r="C699">
            <v>4.0999999999999996</v>
          </cell>
          <cell r="E699">
            <v>1.5215555555555911</v>
          </cell>
        </row>
        <row r="700">
          <cell r="B700">
            <v>2008</v>
          </cell>
          <cell r="C700">
            <v>4.01</v>
          </cell>
          <cell r="E700">
            <v>1.4970731707317411</v>
          </cell>
        </row>
        <row r="701">
          <cell r="B701">
            <v>2008</v>
          </cell>
          <cell r="C701">
            <v>3.89</v>
          </cell>
          <cell r="E701">
            <v>1.3770731707317414</v>
          </cell>
        </row>
        <row r="702">
          <cell r="B702">
            <v>2008</v>
          </cell>
          <cell r="C702">
            <v>3.69</v>
          </cell>
          <cell r="E702">
            <v>1.1770731707317399</v>
          </cell>
        </row>
        <row r="703">
          <cell r="B703">
            <v>2008</v>
          </cell>
          <cell r="C703">
            <v>3.81</v>
          </cell>
          <cell r="E703">
            <v>1.2148936170213065</v>
          </cell>
        </row>
        <row r="704">
          <cell r="B704">
            <v>2008</v>
          </cell>
          <cell r="C704">
            <v>3.53</v>
          </cell>
          <cell r="E704">
            <v>0.93489361702130624</v>
          </cell>
        </row>
        <row r="705">
          <cell r="B705">
            <v>2008</v>
          </cell>
          <cell r="C705">
            <v>2.42</v>
          </cell>
          <cell r="E705">
            <v>-0.17510638297869363</v>
          </cell>
        </row>
        <row r="706">
          <cell r="B706">
            <v>2009</v>
          </cell>
          <cell r="C706">
            <v>2.52</v>
          </cell>
          <cell r="E706">
            <v>0.11135252025643494</v>
          </cell>
        </row>
        <row r="707">
          <cell r="B707">
            <v>2009</v>
          </cell>
          <cell r="C707">
            <v>2.87</v>
          </cell>
          <cell r="E707">
            <v>0.46135252025643503</v>
          </cell>
        </row>
        <row r="708">
          <cell r="B708">
            <v>2009</v>
          </cell>
          <cell r="C708">
            <v>2.82</v>
          </cell>
          <cell r="E708">
            <v>0.41135252025643476</v>
          </cell>
        </row>
        <row r="709">
          <cell r="B709">
            <v>2009</v>
          </cell>
          <cell r="C709">
            <v>2.93</v>
          </cell>
          <cell r="E709">
            <v>0.45590909090911413</v>
          </cell>
        </row>
        <row r="710">
          <cell r="B710">
            <v>2009</v>
          </cell>
          <cell r="C710">
            <v>3.29</v>
          </cell>
          <cell r="E710">
            <v>0.81590909090911401</v>
          </cell>
        </row>
        <row r="711">
          <cell r="B711">
            <v>2009</v>
          </cell>
          <cell r="C711">
            <v>3.72</v>
          </cell>
          <cell r="E711">
            <v>1.2459090909091142</v>
          </cell>
        </row>
        <row r="712">
          <cell r="B712">
            <v>2009</v>
          </cell>
          <cell r="C712">
            <v>3.56</v>
          </cell>
          <cell r="E712">
            <v>1.0072293016666944</v>
          </cell>
        </row>
        <row r="713">
          <cell r="B713">
            <v>2009</v>
          </cell>
          <cell r="C713">
            <v>3.59</v>
          </cell>
          <cell r="E713">
            <v>1.0372293016666942</v>
          </cell>
        </row>
        <row r="714">
          <cell r="B714">
            <v>2009</v>
          </cell>
          <cell r="C714">
            <v>3.4</v>
          </cell>
          <cell r="E714">
            <v>0.8472293016666943</v>
          </cell>
        </row>
        <row r="715">
          <cell r="B715">
            <v>2009</v>
          </cell>
          <cell r="C715">
            <v>3.39</v>
          </cell>
          <cell r="E715">
            <v>1.0388635466470868</v>
          </cell>
        </row>
        <row r="716">
          <cell r="B716">
            <v>2009</v>
          </cell>
          <cell r="C716">
            <v>3.4</v>
          </cell>
          <cell r="E716">
            <v>1.0488635466470866</v>
          </cell>
        </row>
        <row r="717">
          <cell r="B717">
            <v>2009</v>
          </cell>
          <cell r="C717">
            <v>3.59</v>
          </cell>
          <cell r="E717">
            <v>1.2388635466470896</v>
          </cell>
        </row>
        <row r="718">
          <cell r="B718">
            <v>2010</v>
          </cell>
          <cell r="C718">
            <v>3.73</v>
          </cell>
          <cell r="E718">
            <v>1.3362950701111385</v>
          </cell>
        </row>
        <row r="719">
          <cell r="B719">
            <v>2010</v>
          </cell>
          <cell r="C719">
            <v>3.69</v>
          </cell>
          <cell r="E719">
            <v>1.2962950701111384</v>
          </cell>
        </row>
        <row r="720">
          <cell r="B720">
            <v>2010</v>
          </cell>
          <cell r="C720">
            <v>3.73</v>
          </cell>
          <cell r="E720">
            <v>1.3362950701111385</v>
          </cell>
        </row>
        <row r="721">
          <cell r="B721">
            <v>2010</v>
          </cell>
          <cell r="C721">
            <v>3.85</v>
          </cell>
          <cell r="E721">
            <v>1.4267624659743934</v>
          </cell>
        </row>
        <row r="722">
          <cell r="B722">
            <v>2010</v>
          </cell>
          <cell r="C722">
            <v>3.42</v>
          </cell>
          <cell r="E722">
            <v>0.99676246597439322</v>
          </cell>
        </row>
        <row r="723">
          <cell r="B723">
            <v>2010</v>
          </cell>
          <cell r="C723">
            <v>3.2</v>
          </cell>
          <cell r="E723">
            <v>0.77676246597439347</v>
          </cell>
        </row>
        <row r="724">
          <cell r="B724">
            <v>2010</v>
          </cell>
          <cell r="C724">
            <v>3.01</v>
          </cell>
          <cell r="E724">
            <v>0.67593521560002934</v>
          </cell>
        </row>
        <row r="725">
          <cell r="B725">
            <v>2010</v>
          </cell>
          <cell r="C725">
            <v>2.7</v>
          </cell>
          <cell r="E725">
            <v>0.36593521560002973</v>
          </cell>
        </row>
        <row r="726">
          <cell r="B726">
            <v>2010</v>
          </cell>
          <cell r="C726">
            <v>2.65</v>
          </cell>
          <cell r="E726">
            <v>0.31593521560002946</v>
          </cell>
        </row>
        <row r="727">
          <cell r="B727">
            <v>2010</v>
          </cell>
          <cell r="C727">
            <v>2.54</v>
          </cell>
          <cell r="E727">
            <v>0.19357027847503705</v>
          </cell>
        </row>
        <row r="728">
          <cell r="B728">
            <v>2010</v>
          </cell>
          <cell r="C728">
            <v>2.76</v>
          </cell>
          <cell r="E728">
            <v>0.4135702784750368</v>
          </cell>
        </row>
        <row r="729">
          <cell r="B729">
            <v>2010</v>
          </cell>
          <cell r="C729">
            <v>3.29</v>
          </cell>
          <cell r="E729">
            <v>0.94357027847503705</v>
          </cell>
        </row>
        <row r="730">
          <cell r="B730">
            <v>2011</v>
          </cell>
          <cell r="C730">
            <v>3.39</v>
          </cell>
          <cell r="E730">
            <v>1.0992836601389206</v>
          </cell>
        </row>
        <row r="731">
          <cell r="B731">
            <v>2011</v>
          </cell>
          <cell r="C731">
            <v>3.58</v>
          </cell>
          <cell r="E731">
            <v>1.2892836601389206</v>
          </cell>
        </row>
        <row r="732">
          <cell r="B732">
            <v>2011</v>
          </cell>
          <cell r="C732">
            <v>3.41</v>
          </cell>
          <cell r="E732">
            <v>1.1192836601389207</v>
          </cell>
        </row>
        <row r="733">
          <cell r="B733">
            <v>2011</v>
          </cell>
          <cell r="C733">
            <v>3.46</v>
          </cell>
          <cell r="E733">
            <v>0.88605714514289557</v>
          </cell>
        </row>
        <row r="734">
          <cell r="B734">
            <v>2011</v>
          </cell>
          <cell r="C734">
            <v>3.17</v>
          </cell>
          <cell r="E734">
            <v>0.59605714514289554</v>
          </cell>
        </row>
        <row r="735">
          <cell r="B735">
            <v>2011</v>
          </cell>
          <cell r="C735">
            <v>3</v>
          </cell>
          <cell r="E735">
            <v>0.42605714514289561</v>
          </cell>
        </row>
        <row r="736">
          <cell r="B736">
            <v>2011</v>
          </cell>
          <cell r="C736">
            <v>3</v>
          </cell>
          <cell r="E736">
            <v>0.46657422572413809</v>
          </cell>
        </row>
        <row r="737">
          <cell r="B737">
            <v>2011</v>
          </cell>
          <cell r="C737">
            <v>2.2999999999999998</v>
          </cell>
          <cell r="E737">
            <v>-0.23342577427586209</v>
          </cell>
        </row>
        <row r="738">
          <cell r="B738">
            <v>2011</v>
          </cell>
          <cell r="C738">
            <v>1.98</v>
          </cell>
          <cell r="E738">
            <v>-0.55342577427586193</v>
          </cell>
        </row>
        <row r="739">
          <cell r="B739">
            <v>2011</v>
          </cell>
          <cell r="C739">
            <v>2.15</v>
          </cell>
          <cell r="E739">
            <v>-0.33778170997500023</v>
          </cell>
        </row>
        <row r="740">
          <cell r="B740">
            <v>2011</v>
          </cell>
          <cell r="C740">
            <v>2.0099999999999998</v>
          </cell>
          <cell r="E740">
            <v>-0.47778170997500036</v>
          </cell>
        </row>
        <row r="741">
          <cell r="B741">
            <v>2011</v>
          </cell>
          <cell r="C741">
            <v>1.98</v>
          </cell>
          <cell r="E741">
            <v>-0.50778170997500016</v>
          </cell>
        </row>
        <row r="742">
          <cell r="B742">
            <v>2012</v>
          </cell>
          <cell r="C742">
            <v>1.97</v>
          </cell>
          <cell r="E742">
            <v>-0.51801705145945864</v>
          </cell>
        </row>
        <row r="743">
          <cell r="B743">
            <v>2012</v>
          </cell>
          <cell r="C743">
            <v>1.97</v>
          </cell>
          <cell r="E743">
            <v>-0.51801705145945864</v>
          </cell>
        </row>
        <row r="744">
          <cell r="B744">
            <v>2012</v>
          </cell>
          <cell r="C744">
            <v>2.17</v>
          </cell>
          <cell r="E744">
            <v>-0.31801705145945869</v>
          </cell>
        </row>
        <row r="745">
          <cell r="B745">
            <v>2012</v>
          </cell>
          <cell r="C745">
            <v>2.0499999999999998</v>
          </cell>
          <cell r="E745">
            <v>-0.38879052078787923</v>
          </cell>
        </row>
        <row r="746">
          <cell r="B746">
            <v>2012</v>
          </cell>
          <cell r="C746">
            <v>1.8</v>
          </cell>
          <cell r="E746">
            <v>-0.63879052078787901</v>
          </cell>
        </row>
        <row r="747">
          <cell r="B747">
            <v>2012</v>
          </cell>
          <cell r="C747">
            <v>1.62</v>
          </cell>
          <cell r="E747">
            <v>-0.81879052078787895</v>
          </cell>
        </row>
        <row r="748">
          <cell r="B748">
            <v>2012</v>
          </cell>
          <cell r="C748">
            <v>1.53</v>
          </cell>
          <cell r="E748">
            <v>-0.91799291092499957</v>
          </cell>
        </row>
        <row r="749">
          <cell r="B749">
            <v>2012</v>
          </cell>
          <cell r="C749">
            <v>1.68</v>
          </cell>
          <cell r="E749">
            <v>-0.76799291092499966</v>
          </cell>
        </row>
        <row r="750">
          <cell r="B750">
            <v>2012</v>
          </cell>
          <cell r="C750">
            <v>1.72</v>
          </cell>
          <cell r="E750">
            <v>-0.72799291092499963</v>
          </cell>
        </row>
        <row r="751">
          <cell r="B751">
            <v>2012</v>
          </cell>
          <cell r="C751">
            <v>1.75</v>
          </cell>
          <cell r="E751">
            <v>-0.59004698332352934</v>
          </cell>
        </row>
        <row r="752">
          <cell r="B752">
            <v>2012</v>
          </cell>
          <cell r="C752">
            <v>1.65</v>
          </cell>
          <cell r="E752">
            <v>-0.69004698332352943</v>
          </cell>
        </row>
        <row r="753">
          <cell r="B753">
            <v>2012</v>
          </cell>
          <cell r="C753">
            <v>1.72</v>
          </cell>
          <cell r="E753">
            <v>-0.62004698332352937</v>
          </cell>
        </row>
        <row r="754">
          <cell r="B754">
            <v>2013</v>
          </cell>
          <cell r="C754">
            <v>1.91</v>
          </cell>
          <cell r="E754">
            <v>-0.41616391784615403</v>
          </cell>
        </row>
        <row r="755">
          <cell r="B755">
            <v>2013</v>
          </cell>
          <cell r="C755">
            <v>1.98</v>
          </cell>
          <cell r="E755">
            <v>-0.34616391784615397</v>
          </cell>
        </row>
        <row r="756">
          <cell r="B756">
            <v>2013</v>
          </cell>
          <cell r="C756">
            <v>1.96</v>
          </cell>
          <cell r="E756">
            <v>-0.36616391784615399</v>
          </cell>
        </row>
        <row r="757">
          <cell r="B757">
            <v>2013</v>
          </cell>
          <cell r="C757">
            <v>1.76</v>
          </cell>
          <cell r="E757">
            <v>-0.51674250055263093</v>
          </cell>
        </row>
        <row r="758">
          <cell r="B758">
            <v>2013</v>
          </cell>
          <cell r="C758">
            <v>1.93</v>
          </cell>
          <cell r="E758">
            <v>-0.34674250055263101</v>
          </cell>
        </row>
        <row r="759">
          <cell r="B759">
            <v>2013</v>
          </cell>
          <cell r="C759">
            <v>2.2999999999999998</v>
          </cell>
          <cell r="E759">
            <v>2.3257499447368879E-2</v>
          </cell>
        </row>
      </sheetData>
      <sheetData sheetId="1">
        <row r="1">
          <cell r="K1">
            <v>2009</v>
          </cell>
          <cell r="L1" t="str">
            <v>Living off interest on short-term deposits</v>
          </cell>
          <cell r="M1">
            <v>0.21</v>
          </cell>
        </row>
        <row r="2">
          <cell r="L2" t="str">
            <v>Life-cycle investors in balanced portfolios</v>
          </cell>
          <cell r="M2">
            <v>0.08</v>
          </cell>
        </row>
        <row r="3">
          <cell r="K3">
            <v>2013</v>
          </cell>
          <cell r="M3">
            <v>0.24</v>
          </cell>
        </row>
        <row r="4">
          <cell r="M4">
            <v>0.04</v>
          </cell>
        </row>
        <row r="5">
          <cell r="K5">
            <v>2022</v>
          </cell>
          <cell r="M5">
            <v>0</v>
          </cell>
        </row>
        <row r="6">
          <cell r="M6">
            <v>0.03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K211"/>
  <sheetViews>
    <sheetView tabSelected="1" workbookViewId="0">
      <selection activeCell="E38" sqref="E38"/>
    </sheetView>
  </sheetViews>
  <sheetFormatPr defaultColWidth="11" defaultRowHeight="15.75" x14ac:dyDescent="0.25"/>
  <sheetData>
    <row r="1" spans="1:37" x14ac:dyDescent="0.25">
      <c r="A1" s="3" t="s">
        <v>52</v>
      </c>
      <c r="G1" s="1" t="s">
        <v>0</v>
      </c>
      <c r="H1" s="1" t="s">
        <v>1</v>
      </c>
      <c r="I1" s="1" t="s">
        <v>50</v>
      </c>
      <c r="J1" s="1" t="s">
        <v>2</v>
      </c>
      <c r="K1" s="1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G2" s="1">
        <f>INT(H2/100)</f>
        <v>2000</v>
      </c>
      <c r="H2" s="1">
        <v>200001</v>
      </c>
      <c r="I2" s="1">
        <v>1394.46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G3" s="1">
        <f t="shared" ref="G3:G66" si="0">INT(H3/100)</f>
        <v>2000</v>
      </c>
      <c r="H3" s="1">
        <v>200002</v>
      </c>
      <c r="I3" s="1">
        <v>1366.42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25">
      <c r="G4" s="1">
        <f t="shared" si="0"/>
        <v>2000</v>
      </c>
      <c r="H4" s="1">
        <v>200003</v>
      </c>
      <c r="I4" s="1">
        <v>1498.58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25">
      <c r="G5" s="1">
        <f t="shared" si="0"/>
        <v>2000</v>
      </c>
      <c r="H5" s="1">
        <v>200004</v>
      </c>
      <c r="I5" s="1">
        <v>1452.43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G6" s="1">
        <f t="shared" si="0"/>
        <v>2000</v>
      </c>
      <c r="H6" s="1">
        <v>200005</v>
      </c>
      <c r="I6" s="1">
        <v>1420.6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G7" s="1">
        <f t="shared" si="0"/>
        <v>2000</v>
      </c>
      <c r="H7" s="1">
        <v>200006</v>
      </c>
      <c r="I7" s="1">
        <v>1454.6</v>
      </c>
      <c r="J7" s="1"/>
      <c r="K7" s="1">
        <v>2000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x14ac:dyDescent="0.25">
      <c r="G8" s="1">
        <f t="shared" si="0"/>
        <v>2000</v>
      </c>
      <c r="H8" s="1">
        <v>200007</v>
      </c>
      <c r="I8" s="1">
        <v>1430.83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x14ac:dyDescent="0.25">
      <c r="G9" s="1">
        <f t="shared" si="0"/>
        <v>2000</v>
      </c>
      <c r="H9" s="1">
        <v>200008</v>
      </c>
      <c r="I9" s="2">
        <v>1517.68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x14ac:dyDescent="0.25">
      <c r="G10" s="1">
        <f t="shared" si="0"/>
        <v>2000</v>
      </c>
      <c r="H10" s="1">
        <v>200009</v>
      </c>
      <c r="I10" s="1">
        <v>1436.51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5">
      <c r="G11" s="1">
        <f t="shared" si="0"/>
        <v>2000</v>
      </c>
      <c r="H11" s="1">
        <v>200010</v>
      </c>
      <c r="I11" s="1">
        <v>1429.4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5">
      <c r="G12" s="1">
        <f t="shared" si="0"/>
        <v>2000</v>
      </c>
      <c r="H12" s="1">
        <v>200011</v>
      </c>
      <c r="I12" s="1">
        <v>1314.95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5">
      <c r="G13" s="1">
        <f t="shared" si="0"/>
        <v>2000</v>
      </c>
      <c r="H13" s="1">
        <v>200012</v>
      </c>
      <c r="I13" s="1">
        <v>1320.28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5">
      <c r="G14" s="1">
        <f t="shared" si="0"/>
        <v>2001</v>
      </c>
      <c r="H14" s="1">
        <v>200101</v>
      </c>
      <c r="I14" s="1">
        <v>1366.01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5">
      <c r="G15" s="1">
        <f t="shared" si="0"/>
        <v>2001</v>
      </c>
      <c r="H15" s="1">
        <v>200102</v>
      </c>
      <c r="I15" s="1">
        <v>1239.94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x14ac:dyDescent="0.25">
      <c r="G16" s="1">
        <f t="shared" si="0"/>
        <v>2001</v>
      </c>
      <c r="H16" s="1">
        <v>200103</v>
      </c>
      <c r="I16" s="1">
        <v>1160.33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x14ac:dyDescent="0.25">
      <c r="G17" s="1">
        <f t="shared" si="0"/>
        <v>2001</v>
      </c>
      <c r="H17" s="1">
        <v>200104</v>
      </c>
      <c r="I17" s="1">
        <v>1249.46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5">
      <c r="G18" s="1">
        <f t="shared" si="0"/>
        <v>2001</v>
      </c>
      <c r="H18" s="1">
        <v>200105</v>
      </c>
      <c r="I18" s="1">
        <v>1255.82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5">
      <c r="A19" s="13" t="s">
        <v>53</v>
      </c>
      <c r="G19" s="1">
        <f t="shared" si="0"/>
        <v>2001</v>
      </c>
      <c r="H19" s="1">
        <v>200106</v>
      </c>
      <c r="I19" s="1">
        <v>1224.3800000000001</v>
      </c>
      <c r="J19" s="1"/>
      <c r="K19" s="1">
        <v>2001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x14ac:dyDescent="0.25">
      <c r="A20" s="14" t="s">
        <v>54</v>
      </c>
      <c r="G20" s="1">
        <f t="shared" si="0"/>
        <v>2001</v>
      </c>
      <c r="H20" s="1">
        <v>200107</v>
      </c>
      <c r="I20" s="1">
        <v>1211.23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5" customHeight="1" x14ac:dyDescent="0.25">
      <c r="A21" s="16" t="s">
        <v>60</v>
      </c>
      <c r="G21" s="1">
        <f t="shared" si="0"/>
        <v>2001</v>
      </c>
      <c r="H21" s="1">
        <v>200108</v>
      </c>
      <c r="I21" s="1">
        <v>1133.58</v>
      </c>
      <c r="J21" s="1"/>
      <c r="K21" s="1"/>
      <c r="L21" s="1"/>
      <c r="M21" s="15"/>
      <c r="N21" s="15"/>
      <c r="O21" s="15"/>
      <c r="P21" s="15"/>
      <c r="Q21" s="15"/>
      <c r="R21" s="15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x14ac:dyDescent="0.25">
      <c r="G22" s="1">
        <f t="shared" si="0"/>
        <v>2001</v>
      </c>
      <c r="H22" s="1">
        <v>200109</v>
      </c>
      <c r="I22" s="1">
        <v>1040.94</v>
      </c>
      <c r="J22" s="1"/>
      <c r="K22" s="1"/>
      <c r="L22" s="1"/>
      <c r="M22" s="15"/>
      <c r="N22" s="15"/>
      <c r="O22" s="15"/>
      <c r="P22" s="15"/>
      <c r="Q22" s="15"/>
      <c r="R22" s="15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5">
      <c r="G23" s="1">
        <f t="shared" si="0"/>
        <v>2001</v>
      </c>
      <c r="H23" s="1">
        <v>200110</v>
      </c>
      <c r="I23" s="1">
        <v>1059.78</v>
      </c>
      <c r="J23" s="1"/>
      <c r="K23" s="1"/>
      <c r="L23" s="1"/>
      <c r="M23" s="15"/>
      <c r="N23" s="15"/>
      <c r="O23" s="15"/>
      <c r="P23" s="15"/>
      <c r="Q23" s="15"/>
      <c r="R23" s="15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5">
      <c r="G24" s="1">
        <f t="shared" si="0"/>
        <v>2001</v>
      </c>
      <c r="H24" s="1">
        <v>200111</v>
      </c>
      <c r="I24" s="1">
        <v>1139.45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x14ac:dyDescent="0.25">
      <c r="G25" s="1">
        <f t="shared" si="0"/>
        <v>2001</v>
      </c>
      <c r="H25" s="1">
        <v>200112</v>
      </c>
      <c r="I25" s="1">
        <v>1148.08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5">
      <c r="G26" s="1">
        <f t="shared" si="0"/>
        <v>2002</v>
      </c>
      <c r="H26" s="1">
        <v>200201</v>
      </c>
      <c r="I26" s="1">
        <v>1130.2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x14ac:dyDescent="0.25">
      <c r="G27" s="1">
        <f t="shared" si="0"/>
        <v>2002</v>
      </c>
      <c r="H27" s="1">
        <v>200202</v>
      </c>
      <c r="I27" s="1">
        <v>1106.73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25">
      <c r="G28" s="1">
        <f t="shared" si="0"/>
        <v>2002</v>
      </c>
      <c r="H28" s="1">
        <v>200203</v>
      </c>
      <c r="I28" s="1">
        <v>1147.3900000000001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25">
      <c r="G29" s="1">
        <f t="shared" si="0"/>
        <v>2002</v>
      </c>
      <c r="H29" s="1">
        <v>200204</v>
      </c>
      <c r="I29" s="1">
        <v>1076.92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25">
      <c r="G30" s="1">
        <f t="shared" si="0"/>
        <v>2002</v>
      </c>
      <c r="H30" s="1">
        <v>200205</v>
      </c>
      <c r="I30" s="1">
        <v>1067.1400000000001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25">
      <c r="G31" s="1">
        <f t="shared" si="0"/>
        <v>2002</v>
      </c>
      <c r="H31" s="1">
        <v>200206</v>
      </c>
      <c r="I31" s="1">
        <v>989.82</v>
      </c>
      <c r="J31" s="1"/>
      <c r="K31" s="1">
        <v>2002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25">
      <c r="G32" s="1">
        <f t="shared" si="0"/>
        <v>2002</v>
      </c>
      <c r="H32" s="1">
        <v>200207</v>
      </c>
      <c r="I32" s="1">
        <v>911.62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7:37" x14ac:dyDescent="0.25">
      <c r="G33" s="1">
        <f t="shared" si="0"/>
        <v>2002</v>
      </c>
      <c r="H33" s="1">
        <v>200208</v>
      </c>
      <c r="I33" s="1">
        <v>916.07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7:37" x14ac:dyDescent="0.25">
      <c r="G34" s="1">
        <f t="shared" si="0"/>
        <v>2002</v>
      </c>
      <c r="H34" s="1">
        <v>200209</v>
      </c>
      <c r="I34" s="2">
        <v>815.28</v>
      </c>
      <c r="J34" s="1"/>
      <c r="K34" s="1"/>
      <c r="L34" s="1">
        <f>(I34-I19)/I19</f>
        <v>-0.33412829350365092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7:37" x14ac:dyDescent="0.25">
      <c r="G35" s="1">
        <f t="shared" si="0"/>
        <v>2002</v>
      </c>
      <c r="H35" s="1">
        <v>200210</v>
      </c>
      <c r="I35" s="1">
        <v>885.76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7:37" x14ac:dyDescent="0.25">
      <c r="G36" s="1">
        <f t="shared" si="0"/>
        <v>2002</v>
      </c>
      <c r="H36" s="1">
        <v>200211</v>
      </c>
      <c r="I36" s="1">
        <v>936.31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7:37" x14ac:dyDescent="0.25">
      <c r="G37" s="1">
        <f t="shared" si="0"/>
        <v>2002</v>
      </c>
      <c r="H37" s="1">
        <v>200212</v>
      </c>
      <c r="I37" s="1">
        <v>879.82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7:37" x14ac:dyDescent="0.25">
      <c r="G38" s="1">
        <f t="shared" si="0"/>
        <v>2003</v>
      </c>
      <c r="H38" s="1">
        <v>200301</v>
      </c>
      <c r="I38" s="1">
        <v>855.7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7:37" x14ac:dyDescent="0.25">
      <c r="G39" s="1">
        <f t="shared" si="0"/>
        <v>2003</v>
      </c>
      <c r="H39" s="1">
        <v>200302</v>
      </c>
      <c r="I39" s="1">
        <v>841.15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7:37" x14ac:dyDescent="0.25">
      <c r="G40" s="1">
        <f t="shared" si="0"/>
        <v>2003</v>
      </c>
      <c r="H40" s="1">
        <v>200303</v>
      </c>
      <c r="I40" s="1">
        <v>848.18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7:37" x14ac:dyDescent="0.25">
      <c r="G41" s="1">
        <f t="shared" si="0"/>
        <v>2003</v>
      </c>
      <c r="H41" s="1">
        <v>200304</v>
      </c>
      <c r="I41" s="1">
        <v>916.92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7:37" x14ac:dyDescent="0.25">
      <c r="G42" s="1">
        <f t="shared" si="0"/>
        <v>2003</v>
      </c>
      <c r="H42" s="1">
        <v>200305</v>
      </c>
      <c r="I42" s="1">
        <v>963.59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7:37" x14ac:dyDescent="0.25">
      <c r="G43" s="1">
        <f t="shared" si="0"/>
        <v>2003</v>
      </c>
      <c r="H43" s="1">
        <v>200306</v>
      </c>
      <c r="I43" s="1">
        <v>974.5</v>
      </c>
      <c r="J43" s="1"/>
      <c r="K43" s="1">
        <v>2003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7:37" x14ac:dyDescent="0.25">
      <c r="G44" s="1">
        <f t="shared" si="0"/>
        <v>2003</v>
      </c>
      <c r="H44" s="1">
        <v>200307</v>
      </c>
      <c r="I44" s="1">
        <v>990.31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7:37" x14ac:dyDescent="0.25">
      <c r="G45" s="1">
        <f t="shared" si="0"/>
        <v>2003</v>
      </c>
      <c r="H45" s="1">
        <v>200308</v>
      </c>
      <c r="I45" s="1">
        <v>1008.01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7:37" x14ac:dyDescent="0.25">
      <c r="G46" s="1">
        <f t="shared" si="0"/>
        <v>2003</v>
      </c>
      <c r="H46" s="1">
        <v>200309</v>
      </c>
      <c r="I46" s="1">
        <v>995.97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7:37" x14ac:dyDescent="0.25">
      <c r="G47" s="1">
        <f t="shared" si="0"/>
        <v>2003</v>
      </c>
      <c r="H47" s="1">
        <v>200310</v>
      </c>
      <c r="I47" s="1">
        <v>1050.71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7:37" x14ac:dyDescent="0.25">
      <c r="G48" s="1">
        <f t="shared" si="0"/>
        <v>2003</v>
      </c>
      <c r="H48" s="1">
        <v>200311</v>
      </c>
      <c r="I48" s="1">
        <v>1058.2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7:37" x14ac:dyDescent="0.25">
      <c r="G49" s="1">
        <f t="shared" si="0"/>
        <v>2003</v>
      </c>
      <c r="H49" s="1">
        <v>200312</v>
      </c>
      <c r="I49" s="1">
        <v>1111.92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7:37" x14ac:dyDescent="0.25">
      <c r="G50" s="1">
        <f t="shared" si="0"/>
        <v>2004</v>
      </c>
      <c r="H50" s="1">
        <v>200401</v>
      </c>
      <c r="I50" s="1">
        <v>1131.1300000000001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7:37" x14ac:dyDescent="0.25">
      <c r="G51" s="1">
        <f t="shared" si="0"/>
        <v>2004</v>
      </c>
      <c r="H51" s="1">
        <v>200402</v>
      </c>
      <c r="I51" s="1">
        <v>1144.94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7:37" x14ac:dyDescent="0.25">
      <c r="G52" s="1">
        <f t="shared" si="0"/>
        <v>2004</v>
      </c>
      <c r="H52" s="1">
        <v>200403</v>
      </c>
      <c r="I52" s="1">
        <v>1126.21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7:37" x14ac:dyDescent="0.25">
      <c r="G53" s="1">
        <f t="shared" si="0"/>
        <v>2004</v>
      </c>
      <c r="H53" s="1">
        <v>200404</v>
      </c>
      <c r="I53" s="1">
        <v>1107.3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7:37" x14ac:dyDescent="0.25">
      <c r="G54" s="1">
        <f t="shared" si="0"/>
        <v>2004</v>
      </c>
      <c r="H54" s="1">
        <v>200405</v>
      </c>
      <c r="I54" s="1">
        <v>1120.68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7:37" x14ac:dyDescent="0.25">
      <c r="G55" s="1">
        <f t="shared" si="0"/>
        <v>2004</v>
      </c>
      <c r="H55" s="1">
        <v>200406</v>
      </c>
      <c r="I55" s="1">
        <v>1140.8399999999999</v>
      </c>
      <c r="J55" s="1"/>
      <c r="K55" s="1">
        <v>2004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7:37" x14ac:dyDescent="0.25">
      <c r="G56" s="1">
        <f t="shared" si="0"/>
        <v>2004</v>
      </c>
      <c r="H56" s="1">
        <v>200407</v>
      </c>
      <c r="I56" s="1">
        <v>1101.72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7:37" x14ac:dyDescent="0.25">
      <c r="G57" s="1">
        <f t="shared" si="0"/>
        <v>2004</v>
      </c>
      <c r="H57" s="1">
        <v>200408</v>
      </c>
      <c r="I57" s="1">
        <v>1104.24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7:37" x14ac:dyDescent="0.25">
      <c r="G58" s="1">
        <f t="shared" si="0"/>
        <v>2004</v>
      </c>
      <c r="H58" s="1">
        <v>200409</v>
      </c>
      <c r="I58" s="1">
        <v>1114.58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7:37" x14ac:dyDescent="0.25">
      <c r="G59" s="1">
        <f t="shared" si="0"/>
        <v>2004</v>
      </c>
      <c r="H59" s="1">
        <v>200410</v>
      </c>
      <c r="I59" s="1">
        <v>1130.2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7:37" x14ac:dyDescent="0.25">
      <c r="G60" s="1">
        <f t="shared" si="0"/>
        <v>2004</v>
      </c>
      <c r="H60" s="1">
        <v>200411</v>
      </c>
      <c r="I60" s="1">
        <v>1173.82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7:37" x14ac:dyDescent="0.25">
      <c r="G61" s="1">
        <f t="shared" si="0"/>
        <v>2004</v>
      </c>
      <c r="H61" s="1">
        <v>200412</v>
      </c>
      <c r="I61" s="1">
        <v>1211.92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7:37" x14ac:dyDescent="0.25">
      <c r="G62" s="1">
        <f t="shared" si="0"/>
        <v>2005</v>
      </c>
      <c r="H62" s="1">
        <v>200501</v>
      </c>
      <c r="I62" s="1">
        <v>1181.27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7:37" x14ac:dyDescent="0.25">
      <c r="G63" s="1">
        <f t="shared" si="0"/>
        <v>2005</v>
      </c>
      <c r="H63" s="1">
        <v>200502</v>
      </c>
      <c r="I63" s="1">
        <v>1203.5999999999999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7:37" x14ac:dyDescent="0.25">
      <c r="G64" s="1">
        <f t="shared" si="0"/>
        <v>2005</v>
      </c>
      <c r="H64" s="1">
        <v>200503</v>
      </c>
      <c r="I64" s="1">
        <v>1180.5899999999999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7:37" x14ac:dyDescent="0.25">
      <c r="G65" s="1">
        <f t="shared" si="0"/>
        <v>2005</v>
      </c>
      <c r="H65" s="1">
        <v>200504</v>
      </c>
      <c r="I65" s="1">
        <v>1156.8499999999999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7:37" x14ac:dyDescent="0.25">
      <c r="G66" s="1">
        <f t="shared" si="0"/>
        <v>2005</v>
      </c>
      <c r="H66" s="1">
        <v>200505</v>
      </c>
      <c r="I66" s="1">
        <v>1191.5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7:37" x14ac:dyDescent="0.25">
      <c r="G67" s="1">
        <f t="shared" ref="G67:G130" si="1">INT(H67/100)</f>
        <v>2005</v>
      </c>
      <c r="H67" s="1">
        <v>200506</v>
      </c>
      <c r="I67" s="1">
        <v>1191.33</v>
      </c>
      <c r="J67" s="1"/>
      <c r="K67" s="1">
        <v>2005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7:37" x14ac:dyDescent="0.25">
      <c r="G68" s="1">
        <f t="shared" si="1"/>
        <v>2005</v>
      </c>
      <c r="H68" s="1">
        <v>200507</v>
      </c>
      <c r="I68" s="1">
        <v>1234.18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7:37" x14ac:dyDescent="0.25">
      <c r="G69" s="1">
        <f t="shared" si="1"/>
        <v>2005</v>
      </c>
      <c r="H69" s="1">
        <v>200508</v>
      </c>
      <c r="I69" s="1">
        <v>1220.33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7:37" x14ac:dyDescent="0.25">
      <c r="G70" s="1">
        <f t="shared" si="1"/>
        <v>2005</v>
      </c>
      <c r="H70" s="1">
        <v>200509</v>
      </c>
      <c r="I70" s="1">
        <v>1228.81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7:37" x14ac:dyDescent="0.25">
      <c r="G71" s="1">
        <f t="shared" si="1"/>
        <v>2005</v>
      </c>
      <c r="H71" s="1">
        <v>200510</v>
      </c>
      <c r="I71" s="1">
        <v>1207.01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7:37" x14ac:dyDescent="0.25">
      <c r="G72" s="1">
        <f t="shared" si="1"/>
        <v>2005</v>
      </c>
      <c r="H72" s="1">
        <v>200511</v>
      </c>
      <c r="I72" s="1">
        <v>1249.48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7:37" x14ac:dyDescent="0.25">
      <c r="G73" s="1">
        <f t="shared" si="1"/>
        <v>2005</v>
      </c>
      <c r="H73" s="1">
        <v>200512</v>
      </c>
      <c r="I73" s="1">
        <v>1248.29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7:37" x14ac:dyDescent="0.25">
      <c r="G74" s="1">
        <f t="shared" si="1"/>
        <v>2006</v>
      </c>
      <c r="H74" s="1">
        <v>200601</v>
      </c>
      <c r="I74" s="1">
        <v>1280.08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7:37" x14ac:dyDescent="0.25">
      <c r="G75" s="1">
        <f t="shared" si="1"/>
        <v>2006</v>
      </c>
      <c r="H75" s="1">
        <v>200602</v>
      </c>
      <c r="I75" s="1">
        <v>1280.6600000000001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7:37" x14ac:dyDescent="0.25">
      <c r="G76" s="1">
        <f t="shared" si="1"/>
        <v>2006</v>
      </c>
      <c r="H76" s="1">
        <v>200603</v>
      </c>
      <c r="I76" s="1">
        <v>1294.8699999999999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7:37" x14ac:dyDescent="0.25">
      <c r="G77" s="1">
        <f t="shared" si="1"/>
        <v>2006</v>
      </c>
      <c r="H77" s="1">
        <v>200604</v>
      </c>
      <c r="I77" s="1">
        <v>1310.6099999999999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7:37" x14ac:dyDescent="0.25">
      <c r="G78" s="1">
        <f t="shared" si="1"/>
        <v>2006</v>
      </c>
      <c r="H78" s="1">
        <v>200605</v>
      </c>
      <c r="I78" s="1">
        <v>1270.0899999999999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7:37" x14ac:dyDescent="0.25">
      <c r="G79" s="1">
        <f t="shared" si="1"/>
        <v>2006</v>
      </c>
      <c r="H79" s="1">
        <v>200606</v>
      </c>
      <c r="I79" s="1">
        <v>1270.2</v>
      </c>
      <c r="J79" s="1"/>
      <c r="K79" s="1">
        <v>2006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7:37" x14ac:dyDescent="0.25">
      <c r="G80" s="1">
        <f t="shared" si="1"/>
        <v>2006</v>
      </c>
      <c r="H80" s="1">
        <v>200607</v>
      </c>
      <c r="I80" s="1">
        <v>1276.6600000000001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7:37" x14ac:dyDescent="0.25">
      <c r="G81" s="1">
        <f t="shared" si="1"/>
        <v>2006</v>
      </c>
      <c r="H81" s="1">
        <v>200608</v>
      </c>
      <c r="I81" s="1">
        <v>1303.82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7:37" x14ac:dyDescent="0.25">
      <c r="G82" s="1">
        <f t="shared" si="1"/>
        <v>2006</v>
      </c>
      <c r="H82" s="1">
        <v>200609</v>
      </c>
      <c r="I82" s="1">
        <v>1335.85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7:37" x14ac:dyDescent="0.25">
      <c r="G83" s="1">
        <f t="shared" si="1"/>
        <v>2006</v>
      </c>
      <c r="H83" s="1">
        <v>200610</v>
      </c>
      <c r="I83" s="1">
        <v>1377.94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7:37" x14ac:dyDescent="0.25">
      <c r="G84" s="1">
        <f t="shared" si="1"/>
        <v>2006</v>
      </c>
      <c r="H84" s="1">
        <v>200611</v>
      </c>
      <c r="I84" s="1">
        <v>1400.63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7:37" x14ac:dyDescent="0.25">
      <c r="G85" s="1">
        <f t="shared" si="1"/>
        <v>2006</v>
      </c>
      <c r="H85" s="1">
        <v>200612</v>
      </c>
      <c r="I85" s="1">
        <v>1418.3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7:37" x14ac:dyDescent="0.25">
      <c r="G86" s="1">
        <f t="shared" si="1"/>
        <v>2007</v>
      </c>
      <c r="H86" s="1">
        <v>200701</v>
      </c>
      <c r="I86" s="1">
        <v>1438.24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7:37" x14ac:dyDescent="0.25">
      <c r="G87" s="1">
        <f t="shared" si="1"/>
        <v>2007</v>
      </c>
      <c r="H87" s="1">
        <v>200702</v>
      </c>
      <c r="I87" s="1">
        <v>1406.82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7:37" x14ac:dyDescent="0.25">
      <c r="G88" s="1">
        <f t="shared" si="1"/>
        <v>2007</v>
      </c>
      <c r="H88" s="1">
        <v>200703</v>
      </c>
      <c r="I88" s="1">
        <v>1420.86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7:37" x14ac:dyDescent="0.25">
      <c r="G89" s="1">
        <f t="shared" si="1"/>
        <v>2007</v>
      </c>
      <c r="H89" s="1">
        <v>200704</v>
      </c>
      <c r="I89" s="1">
        <v>1482.37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7:37" x14ac:dyDescent="0.25">
      <c r="G90" s="1">
        <f t="shared" si="1"/>
        <v>2007</v>
      </c>
      <c r="H90" s="1">
        <v>200705</v>
      </c>
      <c r="I90" s="1">
        <v>1530.62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7:37" x14ac:dyDescent="0.25">
      <c r="G91" s="1">
        <f t="shared" si="1"/>
        <v>2007</v>
      </c>
      <c r="H91" s="1">
        <v>200706</v>
      </c>
      <c r="I91" s="1">
        <v>1503.35</v>
      </c>
      <c r="J91" s="1"/>
      <c r="K91" s="1">
        <v>2007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7:37" x14ac:dyDescent="0.25">
      <c r="G92" s="1">
        <f t="shared" si="1"/>
        <v>2007</v>
      </c>
      <c r="H92" s="1">
        <v>200707</v>
      </c>
      <c r="I92" s="1">
        <v>1455.27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7:37" x14ac:dyDescent="0.25">
      <c r="G93" s="1">
        <f t="shared" si="1"/>
        <v>2007</v>
      </c>
      <c r="H93" s="1">
        <v>200708</v>
      </c>
      <c r="I93" s="1">
        <v>1473.99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7:37" x14ac:dyDescent="0.25">
      <c r="G94" s="1">
        <f t="shared" si="1"/>
        <v>2007</v>
      </c>
      <c r="H94" s="1">
        <v>200709</v>
      </c>
      <c r="I94" s="1">
        <v>1526.75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7:37" x14ac:dyDescent="0.25">
      <c r="G95" s="1">
        <f t="shared" si="1"/>
        <v>2007</v>
      </c>
      <c r="H95" s="2">
        <v>200710</v>
      </c>
      <c r="I95" s="2">
        <v>1549.38</v>
      </c>
      <c r="J95" s="1">
        <v>1549.38</v>
      </c>
      <c r="K95" s="1"/>
      <c r="L95" s="1">
        <v>1549.38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7:37" x14ac:dyDescent="0.25">
      <c r="G96" s="1">
        <f t="shared" si="1"/>
        <v>2007</v>
      </c>
      <c r="H96" s="1">
        <v>200711</v>
      </c>
      <c r="I96" s="1">
        <v>1481.14</v>
      </c>
      <c r="J96" s="1">
        <f t="shared" ref="J96:J159" si="2">(1+0.055/12)*J95</f>
        <v>1556.4813250000002</v>
      </c>
      <c r="K96" s="1"/>
      <c r="L96" s="1">
        <f t="shared" ref="L96:L142" si="3">(1+0.055/12)*L95</f>
        <v>1556.4813250000002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7:37" x14ac:dyDescent="0.25">
      <c r="G97" s="1">
        <f t="shared" si="1"/>
        <v>2007</v>
      </c>
      <c r="H97" s="1">
        <v>200712</v>
      </c>
      <c r="I97" s="1">
        <v>1468.36</v>
      </c>
      <c r="J97" s="1">
        <f t="shared" si="2"/>
        <v>1563.6151977395837</v>
      </c>
      <c r="K97" s="1"/>
      <c r="L97" s="1">
        <f t="shared" si="3"/>
        <v>1563.6151977395837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7:37" x14ac:dyDescent="0.25">
      <c r="G98" s="1">
        <f t="shared" si="1"/>
        <v>2008</v>
      </c>
      <c r="H98" s="1">
        <v>200801</v>
      </c>
      <c r="I98" s="1">
        <v>1378.55</v>
      </c>
      <c r="J98" s="1">
        <f t="shared" si="2"/>
        <v>1570.7817673958903</v>
      </c>
      <c r="K98" s="1"/>
      <c r="L98" s="1">
        <f t="shared" si="3"/>
        <v>1570.7817673958903</v>
      </c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7:37" x14ac:dyDescent="0.25">
      <c r="G99" s="1">
        <f t="shared" si="1"/>
        <v>2008</v>
      </c>
      <c r="H99" s="1">
        <v>200802</v>
      </c>
      <c r="I99" s="1">
        <v>1330.63</v>
      </c>
      <c r="J99" s="1">
        <f t="shared" si="2"/>
        <v>1577.9811838297883</v>
      </c>
      <c r="K99" s="1"/>
      <c r="L99" s="1">
        <f t="shared" si="3"/>
        <v>1577.9811838297883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7:37" x14ac:dyDescent="0.25">
      <c r="G100" s="1">
        <f t="shared" si="1"/>
        <v>2008</v>
      </c>
      <c r="H100" s="1">
        <v>200803</v>
      </c>
      <c r="I100" s="1">
        <v>1322.7</v>
      </c>
      <c r="J100" s="1">
        <f t="shared" si="2"/>
        <v>1585.2135975890083</v>
      </c>
      <c r="K100" s="1"/>
      <c r="L100" s="1">
        <f t="shared" si="3"/>
        <v>1585.2135975890083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7:37" x14ac:dyDescent="0.25">
      <c r="G101" s="1">
        <f t="shared" si="1"/>
        <v>2008</v>
      </c>
      <c r="H101" s="1">
        <v>200804</v>
      </c>
      <c r="I101" s="1">
        <v>1385.59</v>
      </c>
      <c r="J101" s="1">
        <f t="shared" si="2"/>
        <v>1592.4791599112914</v>
      </c>
      <c r="K101" s="1"/>
      <c r="L101" s="1">
        <f t="shared" si="3"/>
        <v>1592.4791599112914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7:37" x14ac:dyDescent="0.25">
      <c r="G102" s="1">
        <f t="shared" si="1"/>
        <v>2008</v>
      </c>
      <c r="H102" s="1">
        <v>200805</v>
      </c>
      <c r="I102" s="1">
        <v>1400.38</v>
      </c>
      <c r="J102" s="1">
        <f t="shared" si="2"/>
        <v>1599.7780227275516</v>
      </c>
      <c r="K102" s="1"/>
      <c r="L102" s="1">
        <f t="shared" si="3"/>
        <v>1599.7780227275516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7:37" x14ac:dyDescent="0.25">
      <c r="G103" s="1">
        <f t="shared" si="1"/>
        <v>2008</v>
      </c>
      <c r="H103" s="1">
        <v>200806</v>
      </c>
      <c r="I103" s="1">
        <v>1280</v>
      </c>
      <c r="J103" s="1">
        <f t="shared" si="2"/>
        <v>1607.110338665053</v>
      </c>
      <c r="K103" s="1">
        <v>2008</v>
      </c>
      <c r="L103" s="1">
        <f t="shared" si="3"/>
        <v>1607.110338665053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7:37" x14ac:dyDescent="0.25">
      <c r="G104" s="1">
        <f t="shared" si="1"/>
        <v>2008</v>
      </c>
      <c r="H104" s="1">
        <v>200807</v>
      </c>
      <c r="I104" s="1">
        <v>1267.3800000000001</v>
      </c>
      <c r="J104" s="1">
        <f t="shared" si="2"/>
        <v>1614.4762610506011</v>
      </c>
      <c r="K104" s="1"/>
      <c r="L104" s="1">
        <f t="shared" si="3"/>
        <v>1614.4762610506011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7:37" x14ac:dyDescent="0.25">
      <c r="G105" s="1">
        <f t="shared" si="1"/>
        <v>2008</v>
      </c>
      <c r="H105" s="1">
        <v>200808</v>
      </c>
      <c r="I105" s="1">
        <v>1282.83</v>
      </c>
      <c r="J105" s="1">
        <f t="shared" si="2"/>
        <v>1621.8759439137498</v>
      </c>
      <c r="K105" s="1"/>
      <c r="L105" s="1">
        <f t="shared" si="3"/>
        <v>1621.8759439137498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7:37" x14ac:dyDescent="0.25">
      <c r="G106" s="1">
        <f t="shared" si="1"/>
        <v>2008</v>
      </c>
      <c r="H106" s="1">
        <v>200809</v>
      </c>
      <c r="I106" s="1">
        <v>1166.3599999999999</v>
      </c>
      <c r="J106" s="1">
        <f t="shared" si="2"/>
        <v>1629.3095419900212</v>
      </c>
      <c r="K106" s="1"/>
      <c r="L106" s="1">
        <f t="shared" si="3"/>
        <v>1629.3095419900212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7:37" x14ac:dyDescent="0.25">
      <c r="G107" s="1">
        <f t="shared" si="1"/>
        <v>2008</v>
      </c>
      <c r="H107" s="1">
        <v>200810</v>
      </c>
      <c r="I107" s="1">
        <v>968.75</v>
      </c>
      <c r="J107" s="1">
        <f t="shared" si="2"/>
        <v>1636.7772107241422</v>
      </c>
      <c r="K107" s="1"/>
      <c r="L107" s="1">
        <f t="shared" si="3"/>
        <v>1636.7772107241422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7:37" x14ac:dyDescent="0.25">
      <c r="G108" s="1">
        <f t="shared" si="1"/>
        <v>2008</v>
      </c>
      <c r="H108" s="1">
        <v>200811</v>
      </c>
      <c r="I108" s="1">
        <v>896.24</v>
      </c>
      <c r="J108" s="1">
        <f t="shared" si="2"/>
        <v>1644.2791062732945</v>
      </c>
      <c r="K108" s="1"/>
      <c r="L108" s="1">
        <f t="shared" si="3"/>
        <v>1644.2791062732945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7:37" x14ac:dyDescent="0.25">
      <c r="G109" s="1">
        <f t="shared" si="1"/>
        <v>2008</v>
      </c>
      <c r="H109" s="1">
        <v>200812</v>
      </c>
      <c r="I109" s="1">
        <v>903.25</v>
      </c>
      <c r="J109" s="1">
        <f t="shared" si="2"/>
        <v>1651.8153855103806</v>
      </c>
      <c r="K109" s="1"/>
      <c r="L109" s="1">
        <f t="shared" si="3"/>
        <v>1651.8153855103806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7:37" x14ac:dyDescent="0.25">
      <c r="G110" s="1">
        <f t="shared" si="1"/>
        <v>2009</v>
      </c>
      <c r="H110" s="1">
        <v>200901</v>
      </c>
      <c r="I110" s="1">
        <v>825.88</v>
      </c>
      <c r="J110" s="1">
        <f t="shared" si="2"/>
        <v>1659.3862060273032</v>
      </c>
      <c r="K110" s="1"/>
      <c r="L110" s="1">
        <f t="shared" si="3"/>
        <v>1659.3862060273032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7:37" x14ac:dyDescent="0.25">
      <c r="G111" s="2">
        <f t="shared" si="1"/>
        <v>2009</v>
      </c>
      <c r="H111" s="2">
        <v>200902</v>
      </c>
      <c r="I111" s="2">
        <v>735.09</v>
      </c>
      <c r="J111" s="1">
        <f t="shared" si="2"/>
        <v>1666.9917261382618</v>
      </c>
      <c r="K111" s="1"/>
      <c r="L111" s="1">
        <f t="shared" si="3"/>
        <v>1666.9917261382618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7:37" x14ac:dyDescent="0.25">
      <c r="G112" s="1">
        <f t="shared" si="1"/>
        <v>2009</v>
      </c>
      <c r="H112" s="1">
        <v>200903</v>
      </c>
      <c r="I112" s="1">
        <v>797.87</v>
      </c>
      <c r="J112" s="1">
        <f t="shared" si="2"/>
        <v>1674.6321048830623</v>
      </c>
      <c r="K112" s="1"/>
      <c r="L112" s="1">
        <f t="shared" si="3"/>
        <v>1674.6321048830623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7:37" x14ac:dyDescent="0.25">
      <c r="G113" s="1">
        <f t="shared" si="1"/>
        <v>2009</v>
      </c>
      <c r="H113" s="1">
        <v>200904</v>
      </c>
      <c r="I113" s="1">
        <v>872.81</v>
      </c>
      <c r="J113" s="1">
        <f t="shared" si="2"/>
        <v>1682.3075020304432</v>
      </c>
      <c r="K113" s="1"/>
      <c r="L113" s="1">
        <f t="shared" si="3"/>
        <v>1682.3075020304432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7:37" x14ac:dyDescent="0.25">
      <c r="G114" s="1">
        <f t="shared" si="1"/>
        <v>2009</v>
      </c>
      <c r="H114" s="1">
        <v>200905</v>
      </c>
      <c r="I114" s="1">
        <v>919.14</v>
      </c>
      <c r="J114" s="1">
        <f t="shared" si="2"/>
        <v>1690.0180780814162</v>
      </c>
      <c r="K114" s="1"/>
      <c r="L114" s="1">
        <f t="shared" si="3"/>
        <v>1690.0180780814162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7:37" x14ac:dyDescent="0.25">
      <c r="G115" s="1">
        <f t="shared" si="1"/>
        <v>2009</v>
      </c>
      <c r="H115" s="1">
        <v>200906</v>
      </c>
      <c r="I115" s="1">
        <v>919.32</v>
      </c>
      <c r="J115" s="1">
        <f t="shared" si="2"/>
        <v>1697.7639942726228</v>
      </c>
      <c r="K115" s="1">
        <v>2009</v>
      </c>
      <c r="L115" s="1">
        <f t="shared" si="3"/>
        <v>1697.7639942726228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7:37" x14ac:dyDescent="0.25">
      <c r="G116" s="1">
        <f t="shared" si="1"/>
        <v>2009</v>
      </c>
      <c r="H116" s="1">
        <v>200907</v>
      </c>
      <c r="I116" s="1">
        <v>987.48</v>
      </c>
      <c r="J116" s="1">
        <f t="shared" si="2"/>
        <v>1705.5454125797057</v>
      </c>
      <c r="K116" s="1"/>
      <c r="L116" s="1">
        <f t="shared" si="3"/>
        <v>1705.5454125797057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7:37" x14ac:dyDescent="0.25">
      <c r="G117" s="1">
        <f t="shared" si="1"/>
        <v>2009</v>
      </c>
      <c r="H117" s="1">
        <v>200908</v>
      </c>
      <c r="I117" s="1">
        <v>1020.62</v>
      </c>
      <c r="J117" s="1">
        <f t="shared" si="2"/>
        <v>1713.3624957206962</v>
      </c>
      <c r="K117" s="1"/>
      <c r="L117" s="1">
        <f t="shared" si="3"/>
        <v>1713.3624957206962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7:37" x14ac:dyDescent="0.25">
      <c r="G118" s="1">
        <f t="shared" si="1"/>
        <v>2009</v>
      </c>
      <c r="H118" s="1">
        <v>200909</v>
      </c>
      <c r="I118" s="1">
        <v>1057.08</v>
      </c>
      <c r="J118" s="1">
        <f t="shared" si="2"/>
        <v>1721.2154071594161</v>
      </c>
      <c r="K118" s="1"/>
      <c r="L118" s="1">
        <f t="shared" si="3"/>
        <v>1721.2154071594161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7:37" x14ac:dyDescent="0.25">
      <c r="G119" s="1">
        <f t="shared" si="1"/>
        <v>2009</v>
      </c>
      <c r="H119" s="1">
        <v>200910</v>
      </c>
      <c r="I119" s="1">
        <v>1036.19</v>
      </c>
      <c r="J119" s="1">
        <f t="shared" si="2"/>
        <v>1729.1043111088968</v>
      </c>
      <c r="K119" s="1"/>
      <c r="L119" s="1">
        <f t="shared" si="3"/>
        <v>1729.1043111088968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7:37" x14ac:dyDescent="0.25">
      <c r="G120" s="1">
        <f t="shared" si="1"/>
        <v>2009</v>
      </c>
      <c r="H120" s="1">
        <v>200911</v>
      </c>
      <c r="I120" s="1">
        <v>1095.6300000000001</v>
      </c>
      <c r="J120" s="1">
        <f t="shared" si="2"/>
        <v>1737.0293725348126</v>
      </c>
      <c r="K120" s="1"/>
      <c r="L120" s="1">
        <f t="shared" si="3"/>
        <v>1737.0293725348126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7:37" x14ac:dyDescent="0.25">
      <c r="G121" s="1">
        <f t="shared" si="1"/>
        <v>2009</v>
      </c>
      <c r="H121" s="1">
        <v>200912</v>
      </c>
      <c r="I121" s="1">
        <v>1115.0999999999999</v>
      </c>
      <c r="J121" s="1">
        <f t="shared" si="2"/>
        <v>1744.9907571589306</v>
      </c>
      <c r="K121" s="1"/>
      <c r="L121" s="1">
        <f t="shared" si="3"/>
        <v>1744.9907571589306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7:37" x14ac:dyDescent="0.25">
      <c r="G122" s="1">
        <f t="shared" si="1"/>
        <v>2010</v>
      </c>
      <c r="H122" s="1">
        <v>201001</v>
      </c>
      <c r="I122" s="1">
        <v>1073.8699999999999</v>
      </c>
      <c r="J122" s="1">
        <f t="shared" si="2"/>
        <v>1752.9886314625758</v>
      </c>
      <c r="K122" s="1"/>
      <c r="L122" s="1">
        <f t="shared" si="3"/>
        <v>1752.9886314625758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7:37" x14ac:dyDescent="0.25">
      <c r="G123" s="1">
        <f t="shared" si="1"/>
        <v>2010</v>
      </c>
      <c r="H123" s="1">
        <v>201002</v>
      </c>
      <c r="I123" s="1">
        <v>1104.49</v>
      </c>
      <c r="J123" s="1">
        <f t="shared" si="2"/>
        <v>1761.0231626901127</v>
      </c>
      <c r="K123" s="1"/>
      <c r="L123" s="1">
        <f t="shared" si="3"/>
        <v>1761.0231626901127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7:37" x14ac:dyDescent="0.25">
      <c r="G124" s="1">
        <f t="shared" si="1"/>
        <v>2010</v>
      </c>
      <c r="H124" s="1">
        <v>201003</v>
      </c>
      <c r="I124" s="1">
        <v>1169.43</v>
      </c>
      <c r="J124" s="1">
        <f t="shared" si="2"/>
        <v>1769.0945188524424</v>
      </c>
      <c r="K124" s="1"/>
      <c r="L124" s="1">
        <f t="shared" si="3"/>
        <v>1769.0945188524424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7:37" x14ac:dyDescent="0.25">
      <c r="G125" s="1">
        <f t="shared" si="1"/>
        <v>2010</v>
      </c>
      <c r="H125" s="1">
        <v>201004</v>
      </c>
      <c r="I125" s="1">
        <v>1186.69</v>
      </c>
      <c r="J125" s="1">
        <f t="shared" si="2"/>
        <v>1777.2028687305162</v>
      </c>
      <c r="K125" s="1"/>
      <c r="L125" s="1">
        <f t="shared" si="3"/>
        <v>1777.2028687305162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7:37" x14ac:dyDescent="0.25">
      <c r="G126" s="1">
        <f t="shared" si="1"/>
        <v>2010</v>
      </c>
      <c r="H126" s="1">
        <v>201005</v>
      </c>
      <c r="I126" s="1">
        <v>1089.4100000000001</v>
      </c>
      <c r="J126" s="1">
        <f t="shared" si="2"/>
        <v>1785.3483818788645</v>
      </c>
      <c r="K126" s="1"/>
      <c r="L126" s="1">
        <f t="shared" si="3"/>
        <v>1785.3483818788645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7:37" x14ac:dyDescent="0.25">
      <c r="G127" s="1">
        <f t="shared" si="1"/>
        <v>2010</v>
      </c>
      <c r="H127" s="1">
        <v>201006</v>
      </c>
      <c r="I127" s="1">
        <v>1030.71</v>
      </c>
      <c r="J127" s="1">
        <f t="shared" si="2"/>
        <v>1793.5312286291428</v>
      </c>
      <c r="K127" s="1">
        <v>2010</v>
      </c>
      <c r="L127" s="1">
        <f t="shared" si="3"/>
        <v>1793.5312286291428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7:37" x14ac:dyDescent="0.25">
      <c r="G128" s="1">
        <f t="shared" si="1"/>
        <v>2010</v>
      </c>
      <c r="H128" s="1">
        <v>201007</v>
      </c>
      <c r="I128" s="1">
        <v>1101.5999999999999</v>
      </c>
      <c r="J128" s="1">
        <f t="shared" si="2"/>
        <v>1801.7515800936931</v>
      </c>
      <c r="K128" s="1"/>
      <c r="L128" s="1">
        <f t="shared" si="3"/>
        <v>1801.7515800936931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7:37" x14ac:dyDescent="0.25">
      <c r="G129" s="1">
        <f t="shared" si="1"/>
        <v>2010</v>
      </c>
      <c r="H129" s="1">
        <v>201008</v>
      </c>
      <c r="I129" s="1">
        <v>1049.33</v>
      </c>
      <c r="J129" s="1">
        <f t="shared" si="2"/>
        <v>1810.0096081691227</v>
      </c>
      <c r="K129" s="1"/>
      <c r="L129" s="1">
        <f t="shared" si="3"/>
        <v>1810.0096081691227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7:37" x14ac:dyDescent="0.25">
      <c r="G130" s="1">
        <f t="shared" si="1"/>
        <v>2010</v>
      </c>
      <c r="H130" s="1">
        <v>201009</v>
      </c>
      <c r="I130" s="1">
        <v>1141.2</v>
      </c>
      <c r="J130" s="1">
        <f t="shared" si="2"/>
        <v>1818.305485539898</v>
      </c>
      <c r="K130" s="1"/>
      <c r="L130" s="1">
        <f t="shared" si="3"/>
        <v>1818.305485539898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7:37" x14ac:dyDescent="0.25">
      <c r="G131" s="1">
        <f t="shared" ref="G131:G157" si="4">INT(H131/100)</f>
        <v>2010</v>
      </c>
      <c r="H131" s="1">
        <v>201010</v>
      </c>
      <c r="I131" s="1">
        <v>1183.26</v>
      </c>
      <c r="J131" s="1">
        <f t="shared" si="2"/>
        <v>1826.6393856819559</v>
      </c>
      <c r="K131" s="1"/>
      <c r="L131" s="1">
        <f t="shared" si="3"/>
        <v>1826.6393856819559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7:37" x14ac:dyDescent="0.25">
      <c r="G132" s="1">
        <f t="shared" si="4"/>
        <v>2010</v>
      </c>
      <c r="H132" s="1">
        <v>201011</v>
      </c>
      <c r="I132" s="1">
        <v>1180.55</v>
      </c>
      <c r="J132" s="1">
        <f t="shared" si="2"/>
        <v>1835.0114828663316</v>
      </c>
      <c r="K132" s="1"/>
      <c r="L132" s="1">
        <f t="shared" si="3"/>
        <v>1835.0114828663316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7:37" x14ac:dyDescent="0.25">
      <c r="G133" s="1">
        <f t="shared" si="4"/>
        <v>2010</v>
      </c>
      <c r="H133" s="1">
        <v>201012</v>
      </c>
      <c r="I133" s="1">
        <v>1257.6400000000001</v>
      </c>
      <c r="J133" s="1">
        <f t="shared" si="2"/>
        <v>1843.4219521628024</v>
      </c>
      <c r="K133" s="1"/>
      <c r="L133" s="1">
        <f t="shared" si="3"/>
        <v>1843.4219521628024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7:37" x14ac:dyDescent="0.25">
      <c r="G134" s="1">
        <f t="shared" si="4"/>
        <v>2011</v>
      </c>
      <c r="H134" s="1">
        <v>201101</v>
      </c>
      <c r="I134" s="1">
        <v>1286.1199999999999</v>
      </c>
      <c r="J134" s="1">
        <f t="shared" si="2"/>
        <v>1851.8709694435488</v>
      </c>
      <c r="K134" s="1"/>
      <c r="L134" s="1">
        <f t="shared" si="3"/>
        <v>1851.8709694435488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7:37" x14ac:dyDescent="0.25">
      <c r="G135" s="1">
        <f t="shared" si="4"/>
        <v>2011</v>
      </c>
      <c r="H135" s="1">
        <v>201102</v>
      </c>
      <c r="I135" s="1">
        <v>1327.22</v>
      </c>
      <c r="J135" s="1">
        <f t="shared" si="2"/>
        <v>1860.3587113868318</v>
      </c>
      <c r="K135" s="1"/>
      <c r="L135" s="1">
        <f t="shared" si="3"/>
        <v>1860.3587113868318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7:37" x14ac:dyDescent="0.25">
      <c r="G136" s="1">
        <f t="shared" si="4"/>
        <v>2011</v>
      </c>
      <c r="H136" s="1">
        <v>201103</v>
      </c>
      <c r="I136" s="1">
        <v>1325.83</v>
      </c>
      <c r="J136" s="1">
        <f t="shared" si="2"/>
        <v>1868.8853554806883</v>
      </c>
      <c r="K136" s="1"/>
      <c r="L136" s="1">
        <f t="shared" si="3"/>
        <v>1868.8853554806883</v>
      </c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7:37" x14ac:dyDescent="0.25">
      <c r="G137" s="1">
        <f t="shared" si="4"/>
        <v>2011</v>
      </c>
      <c r="H137" s="1">
        <v>201104</v>
      </c>
      <c r="I137" s="1">
        <v>1363.61</v>
      </c>
      <c r="J137" s="1">
        <f t="shared" si="2"/>
        <v>1877.4510800266416</v>
      </c>
      <c r="K137" s="1"/>
      <c r="L137" s="1">
        <f t="shared" si="3"/>
        <v>1877.4510800266416</v>
      </c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7:37" x14ac:dyDescent="0.25">
      <c r="G138" s="1">
        <f t="shared" si="4"/>
        <v>2011</v>
      </c>
      <c r="H138" s="1">
        <v>201105</v>
      </c>
      <c r="I138" s="1">
        <v>1345.2</v>
      </c>
      <c r="J138" s="1">
        <f t="shared" si="2"/>
        <v>1886.0560641434306</v>
      </c>
      <c r="K138" s="1"/>
      <c r="L138" s="1">
        <f t="shared" si="3"/>
        <v>1886.0560641434306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7:37" x14ac:dyDescent="0.25">
      <c r="G139" s="1">
        <f t="shared" si="4"/>
        <v>2011</v>
      </c>
      <c r="H139" s="1">
        <v>201106</v>
      </c>
      <c r="I139" s="1">
        <v>1320.64</v>
      </c>
      <c r="J139" s="1">
        <f t="shared" si="2"/>
        <v>1894.7004877707548</v>
      </c>
      <c r="K139" s="1">
        <v>2011</v>
      </c>
      <c r="L139" s="1">
        <f t="shared" si="3"/>
        <v>1894.7004877707548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7:37" x14ac:dyDescent="0.25">
      <c r="G140" s="1">
        <f t="shared" si="4"/>
        <v>2011</v>
      </c>
      <c r="H140" s="1">
        <f>H139+1</f>
        <v>201107</v>
      </c>
      <c r="I140" s="1">
        <v>1292.28</v>
      </c>
      <c r="J140" s="1">
        <f t="shared" si="2"/>
        <v>1903.3845316730374</v>
      </c>
      <c r="K140" s="1"/>
      <c r="L140" s="1">
        <f t="shared" si="3"/>
        <v>1903.3845316730374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7:37" x14ac:dyDescent="0.25">
      <c r="G141" s="1">
        <f t="shared" si="4"/>
        <v>2011</v>
      </c>
      <c r="H141" s="1">
        <f t="shared" ref="H141:H145" si="5">H140+1</f>
        <v>201108</v>
      </c>
      <c r="I141" s="1">
        <v>1218.8900000000001</v>
      </c>
      <c r="J141" s="1">
        <f t="shared" si="2"/>
        <v>1912.1083774432057</v>
      </c>
      <c r="K141" s="1"/>
      <c r="L141" s="1">
        <f t="shared" si="3"/>
        <v>1912.1083774432057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7:37" x14ac:dyDescent="0.25">
      <c r="G142" s="1">
        <f t="shared" si="4"/>
        <v>2011</v>
      </c>
      <c r="H142" s="1">
        <f t="shared" si="5"/>
        <v>201109</v>
      </c>
      <c r="I142" s="1">
        <v>1131.42</v>
      </c>
      <c r="J142" s="1">
        <f>(1+0.055/12)*J141</f>
        <v>1920.872207506487</v>
      </c>
      <c r="K142" s="1"/>
      <c r="L142" s="1">
        <f t="shared" si="3"/>
        <v>1920.872207506487</v>
      </c>
      <c r="M142" s="1">
        <f>I142/J142</f>
        <v>0.58901367596375054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7:37" x14ac:dyDescent="0.25">
      <c r="G143" s="1">
        <f t="shared" si="4"/>
        <v>2011</v>
      </c>
      <c r="H143" s="1">
        <f t="shared" si="5"/>
        <v>201110</v>
      </c>
      <c r="I143" s="1">
        <v>1253.3</v>
      </c>
      <c r="J143" s="1">
        <f t="shared" si="2"/>
        <v>1929.6762051242251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7:37" x14ac:dyDescent="0.25">
      <c r="G144" s="1">
        <f t="shared" si="4"/>
        <v>2011</v>
      </c>
      <c r="H144" s="1">
        <f t="shared" si="5"/>
        <v>201111</v>
      </c>
      <c r="I144" s="1">
        <v>1246.96</v>
      </c>
      <c r="J144" s="1">
        <f t="shared" si="2"/>
        <v>1938.5205543977113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7:37" x14ac:dyDescent="0.25">
      <c r="G145" s="1">
        <f t="shared" si="4"/>
        <v>2011</v>
      </c>
      <c r="H145" s="1">
        <f t="shared" si="5"/>
        <v>201112</v>
      </c>
      <c r="I145" s="1">
        <v>1257.5999999999999</v>
      </c>
      <c r="J145" s="1">
        <f t="shared" si="2"/>
        <v>1947.4054402720342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7:37" x14ac:dyDescent="0.25">
      <c r="G146" s="1">
        <f t="shared" si="4"/>
        <v>2012</v>
      </c>
      <c r="H146" s="1">
        <f>201201</f>
        <v>201201</v>
      </c>
      <c r="I146" s="1">
        <v>1312.41</v>
      </c>
      <c r="J146" s="1">
        <f t="shared" si="2"/>
        <v>1956.3310485399477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7:37" x14ac:dyDescent="0.25">
      <c r="G147" s="1">
        <f t="shared" si="4"/>
        <v>2012</v>
      </c>
      <c r="H147" s="1">
        <f>H146+1</f>
        <v>201202</v>
      </c>
      <c r="I147" s="1">
        <v>1365.68</v>
      </c>
      <c r="J147" s="1">
        <f t="shared" si="2"/>
        <v>1965.2975658457558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7:37" x14ac:dyDescent="0.25">
      <c r="G148" s="1">
        <f t="shared" si="4"/>
        <v>2012</v>
      </c>
      <c r="H148" s="1">
        <f t="shared" ref="H148:H163" si="6">H147+1</f>
        <v>201203</v>
      </c>
      <c r="I148" s="1">
        <v>1408.47</v>
      </c>
      <c r="J148" s="1">
        <f t="shared" si="2"/>
        <v>1974.3051796892157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7:37" x14ac:dyDescent="0.25">
      <c r="G149" s="1">
        <f t="shared" si="4"/>
        <v>2012</v>
      </c>
      <c r="H149" s="1">
        <f t="shared" si="6"/>
        <v>201204</v>
      </c>
      <c r="I149" s="1">
        <v>1397.91</v>
      </c>
      <c r="J149" s="1">
        <f t="shared" si="2"/>
        <v>1983.354078429458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7:37" x14ac:dyDescent="0.25">
      <c r="G150" s="1">
        <f t="shared" si="4"/>
        <v>2012</v>
      </c>
      <c r="H150" s="1">
        <f t="shared" si="6"/>
        <v>201205</v>
      </c>
      <c r="I150" s="1">
        <v>1310.33</v>
      </c>
      <c r="J150" s="1">
        <f t="shared" si="2"/>
        <v>1992.4444512889265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7:37" x14ac:dyDescent="0.25">
      <c r="G151" s="1">
        <f t="shared" si="4"/>
        <v>2012</v>
      </c>
      <c r="H151" s="1">
        <f t="shared" si="6"/>
        <v>201206</v>
      </c>
      <c r="I151" s="1">
        <v>1362.16</v>
      </c>
      <c r="J151" s="1">
        <f t="shared" si="2"/>
        <v>2001.5764883573343</v>
      </c>
      <c r="K151" s="1">
        <v>2012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7:37" x14ac:dyDescent="0.25">
      <c r="G152" s="1">
        <f t="shared" si="4"/>
        <v>2012</v>
      </c>
      <c r="H152" s="1">
        <f t="shared" si="6"/>
        <v>201207</v>
      </c>
      <c r="I152" s="1">
        <v>1379.32</v>
      </c>
      <c r="J152" s="1">
        <f t="shared" si="2"/>
        <v>2010.7503805956387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7:37" x14ac:dyDescent="0.25">
      <c r="G153" s="1">
        <f t="shared" si="4"/>
        <v>2012</v>
      </c>
      <c r="H153" s="1">
        <f t="shared" si="6"/>
        <v>201208</v>
      </c>
      <c r="I153" s="1">
        <v>1406.58</v>
      </c>
      <c r="J153" s="1">
        <f t="shared" si="2"/>
        <v>2019.9663198400356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7:37" x14ac:dyDescent="0.25">
      <c r="G154" s="1">
        <f t="shared" si="4"/>
        <v>2012</v>
      </c>
      <c r="H154" s="1">
        <f>H153+1</f>
        <v>201209</v>
      </c>
      <c r="I154" s="1">
        <v>1440.67</v>
      </c>
      <c r="J154" s="1">
        <f t="shared" si="2"/>
        <v>2029.2244988059692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7:37" x14ac:dyDescent="0.25">
      <c r="G155" s="1">
        <f t="shared" si="4"/>
        <v>2012</v>
      </c>
      <c r="H155" s="1">
        <f t="shared" si="6"/>
        <v>201210</v>
      </c>
      <c r="I155" s="1">
        <v>1412.16</v>
      </c>
      <c r="J155" s="1">
        <f t="shared" si="2"/>
        <v>2038.5251110921633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7:37" x14ac:dyDescent="0.25">
      <c r="G156" s="1">
        <f t="shared" si="4"/>
        <v>2012</v>
      </c>
      <c r="H156" s="1">
        <f>H155+1</f>
        <v>201211</v>
      </c>
      <c r="I156" s="1">
        <v>1416.18</v>
      </c>
      <c r="J156" s="1">
        <f t="shared" si="2"/>
        <v>2047.8683511846691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7:37" x14ac:dyDescent="0.25">
      <c r="G157" s="1">
        <f t="shared" si="4"/>
        <v>2012</v>
      </c>
      <c r="H157" s="1">
        <f t="shared" si="6"/>
        <v>201212</v>
      </c>
      <c r="I157" s="1">
        <v>1426.19</v>
      </c>
      <c r="J157" s="1">
        <f t="shared" si="2"/>
        <v>2057.2544144609324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7:37" x14ac:dyDescent="0.25">
      <c r="G158" s="1">
        <v>2012</v>
      </c>
      <c r="H158" s="1">
        <f t="shared" si="6"/>
        <v>201213</v>
      </c>
      <c r="I158" s="1">
        <v>1498.11</v>
      </c>
      <c r="J158" s="1">
        <f t="shared" si="2"/>
        <v>2066.6834971938783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7:37" x14ac:dyDescent="0.25">
      <c r="G159" s="1">
        <v>2013</v>
      </c>
      <c r="H159" s="1">
        <f t="shared" si="6"/>
        <v>201214</v>
      </c>
      <c r="I159" s="1">
        <v>1514.68</v>
      </c>
      <c r="J159" s="1">
        <f t="shared" si="2"/>
        <v>2076.1557965560169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7:37" x14ac:dyDescent="0.25">
      <c r="G160" s="1">
        <v>2013</v>
      </c>
      <c r="H160" s="1">
        <f t="shared" si="6"/>
        <v>201215</v>
      </c>
      <c r="I160" s="1">
        <v>1569.19</v>
      </c>
      <c r="J160" s="1">
        <f t="shared" ref="J160:J163" si="7">(1+0.055/12)*J159</f>
        <v>2085.6715106235652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7:37" x14ac:dyDescent="0.25">
      <c r="G161" s="1">
        <v>2013</v>
      </c>
      <c r="H161" s="1">
        <f t="shared" si="6"/>
        <v>201216</v>
      </c>
      <c r="I161" s="1">
        <v>1597.57</v>
      </c>
      <c r="J161" s="1">
        <f t="shared" si="7"/>
        <v>2095.2308383805898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7:37" x14ac:dyDescent="0.25">
      <c r="G162" s="1">
        <v>2013</v>
      </c>
      <c r="H162" s="1">
        <f t="shared" si="6"/>
        <v>201217</v>
      </c>
      <c r="I162" s="1">
        <v>1630.74</v>
      </c>
      <c r="J162" s="1">
        <f t="shared" si="7"/>
        <v>2104.8339797231674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7:37" x14ac:dyDescent="0.25">
      <c r="G163" s="1">
        <v>2013</v>
      </c>
      <c r="H163" s="1">
        <f t="shared" si="6"/>
        <v>201218</v>
      </c>
      <c r="I163" s="1">
        <v>1606.28</v>
      </c>
      <c r="J163" s="1">
        <f t="shared" si="7"/>
        <v>2114.4811354635654</v>
      </c>
      <c r="K163" s="1">
        <v>2013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7:37" x14ac:dyDescent="0.25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7:37" x14ac:dyDescent="0.25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7:37" x14ac:dyDescent="0.25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7:37" x14ac:dyDescent="0.25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7:37" x14ac:dyDescent="0.25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7:37" x14ac:dyDescent="0.25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7:37" x14ac:dyDescent="0.25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7:37" x14ac:dyDescent="0.25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7:37" x14ac:dyDescent="0.25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7:37" x14ac:dyDescent="0.25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7:37" x14ac:dyDescent="0.25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7:37" x14ac:dyDescent="0.25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7:37" x14ac:dyDescent="0.25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7:37" x14ac:dyDescent="0.25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7:37" x14ac:dyDescent="0.25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7:37" x14ac:dyDescent="0.25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7:37" x14ac:dyDescent="0.25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7:37" x14ac:dyDescent="0.25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7:37" x14ac:dyDescent="0.25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7:37" x14ac:dyDescent="0.25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7:37" x14ac:dyDescent="0.25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7:37" x14ac:dyDescent="0.25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7:37" x14ac:dyDescent="0.25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7:37" x14ac:dyDescent="0.25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7:37" x14ac:dyDescent="0.25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7:37" x14ac:dyDescent="0.25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7:37" x14ac:dyDescent="0.25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7:37" x14ac:dyDescent="0.25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7:37" x14ac:dyDescent="0.25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7:37" x14ac:dyDescent="0.25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7:37" x14ac:dyDescent="0.25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7:37" x14ac:dyDescent="0.25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7:37" x14ac:dyDescent="0.25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7:37" x14ac:dyDescent="0.25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7:37" x14ac:dyDescent="0.25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7:37" x14ac:dyDescent="0.25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7:37" x14ac:dyDescent="0.25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7:37" x14ac:dyDescent="0.25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7:37" x14ac:dyDescent="0.25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7:37" x14ac:dyDescent="0.25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7:37" x14ac:dyDescent="0.25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7:37" x14ac:dyDescent="0.25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7:37" x14ac:dyDescent="0.25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7:37" x14ac:dyDescent="0.25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7:37" x14ac:dyDescent="0.25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7:37" x14ac:dyDescent="0.25"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7:37" x14ac:dyDescent="0.25"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7:37" x14ac:dyDescent="0.25"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</sheetData>
  <mergeCells count="1">
    <mergeCell ref="M21:R23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U49"/>
  <sheetViews>
    <sheetView workbookViewId="0">
      <selection activeCell="H32" sqref="H32"/>
    </sheetView>
  </sheetViews>
  <sheetFormatPr defaultColWidth="11" defaultRowHeight="15.75" x14ac:dyDescent="0.25"/>
  <sheetData>
    <row r="1" spans="1:21" x14ac:dyDescent="0.25">
      <c r="A1" s="3" t="s">
        <v>55</v>
      </c>
      <c r="G1" s="8" t="s">
        <v>3</v>
      </c>
      <c r="H1" s="8" t="s">
        <v>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G2" s="8"/>
      <c r="H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G3" s="8" t="s">
        <v>7</v>
      </c>
      <c r="H3" s="8">
        <v>4.2560000000000002</v>
      </c>
      <c r="I3" s="1">
        <v>2002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G4" s="8" t="s">
        <v>8</v>
      </c>
      <c r="H4" s="8">
        <v>3.9220000000000002</v>
      </c>
      <c r="I4" s="1">
        <v>2003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G5" s="8" t="s">
        <v>9</v>
      </c>
      <c r="H5" s="8">
        <v>4.0860000000000003</v>
      </c>
      <c r="I5" s="1">
        <v>2003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G6" s="8" t="s">
        <v>10</v>
      </c>
      <c r="H6" s="8">
        <v>4.3220000000000001</v>
      </c>
      <c r="I6" s="1">
        <v>2003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G7" s="8" t="s">
        <v>11</v>
      </c>
      <c r="H7" s="8">
        <v>5.0549999999999997</v>
      </c>
      <c r="I7" s="1">
        <v>2003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G8" s="8" t="s">
        <v>12</v>
      </c>
      <c r="H8" s="8">
        <v>4.5609999999999999</v>
      </c>
      <c r="I8" s="1">
        <v>2004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G9" s="8" t="s">
        <v>13</v>
      </c>
      <c r="H9" s="8">
        <v>4.6639999999999997</v>
      </c>
      <c r="I9" s="1">
        <v>2004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G10" s="8" t="s">
        <v>14</v>
      </c>
      <c r="H10" s="8">
        <v>4.883</v>
      </c>
      <c r="I10" s="1">
        <v>2004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G11" s="8" t="s">
        <v>15</v>
      </c>
      <c r="H11" s="8">
        <v>5.3339999999999996</v>
      </c>
      <c r="I11" s="1">
        <v>2004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G12" s="8" t="s">
        <v>16</v>
      </c>
      <c r="H12" s="8">
        <v>5.3440000000000003</v>
      </c>
      <c r="I12" s="1">
        <v>2005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G13" s="8" t="s">
        <v>17</v>
      </c>
      <c r="H13" s="8">
        <v>5.3639999999999999</v>
      </c>
      <c r="I13" s="1">
        <v>2005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G14" s="8" t="s">
        <v>18</v>
      </c>
      <c r="H14" s="8">
        <v>5.4290000000000003</v>
      </c>
      <c r="I14" s="1">
        <v>2005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G15" s="8" t="s">
        <v>19</v>
      </c>
      <c r="H15" s="8">
        <v>6.0789999999999997</v>
      </c>
      <c r="I15" s="1">
        <v>2005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G16" s="8" t="s">
        <v>20</v>
      </c>
      <c r="H16" s="8">
        <v>5.9119999999999999</v>
      </c>
      <c r="I16" s="1">
        <v>2006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G17" s="8" t="s">
        <v>21</v>
      </c>
      <c r="H17" s="8">
        <v>6.0170000000000003</v>
      </c>
      <c r="I17" s="1">
        <v>2006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G18" s="8" t="s">
        <v>22</v>
      </c>
      <c r="H18" s="8">
        <v>6.0880000000000001</v>
      </c>
      <c r="I18" s="1">
        <v>2006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4" t="s">
        <v>56</v>
      </c>
      <c r="G19" s="8" t="s">
        <v>23</v>
      </c>
      <c r="H19" s="8">
        <v>6.867</v>
      </c>
      <c r="I19" s="1">
        <v>2006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6" t="s">
        <v>60</v>
      </c>
      <c r="G20" s="8" t="s">
        <v>27</v>
      </c>
      <c r="H20" s="8">
        <v>6.5220000000000002</v>
      </c>
      <c r="I20" s="1">
        <v>2007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G21" s="8" t="s">
        <v>24</v>
      </c>
      <c r="H21" s="8">
        <v>6.6929999999999996</v>
      </c>
      <c r="I21" s="1">
        <v>2007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G22" s="8" t="s">
        <v>25</v>
      </c>
      <c r="H22" s="8">
        <v>6.8959999999999999</v>
      </c>
      <c r="I22" s="1">
        <v>2007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G23" s="8" t="s">
        <v>26</v>
      </c>
      <c r="H23" s="8">
        <v>7.6210000000000004</v>
      </c>
      <c r="I23" s="1">
        <v>2007</v>
      </c>
      <c r="J23" s="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5">
      <c r="G24" s="8" t="s">
        <v>28</v>
      </c>
      <c r="H24" s="8">
        <v>7.0919999999999996</v>
      </c>
      <c r="I24" s="1">
        <v>2008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5">
      <c r="G25" s="8" t="s">
        <v>29</v>
      </c>
      <c r="H25" s="8">
        <v>7.1029999999999998</v>
      </c>
      <c r="I25" s="1">
        <v>2008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5">
      <c r="G26" s="8" t="s">
        <v>30</v>
      </c>
      <c r="H26" s="8">
        <v>7.0380000000000003</v>
      </c>
      <c r="I26" s="1">
        <v>2008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5">
      <c r="G27" s="8" t="s">
        <v>31</v>
      </c>
      <c r="H27" s="8">
        <v>7.1539999999999999</v>
      </c>
      <c r="I27" s="1">
        <v>2008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5">
      <c r="G28" s="8" t="s">
        <v>32</v>
      </c>
      <c r="H28" s="8">
        <v>5.96</v>
      </c>
      <c r="I28" s="1">
        <v>2009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5">
      <c r="G29" s="8" t="s">
        <v>33</v>
      </c>
      <c r="H29" s="8">
        <v>5.4420000000000002</v>
      </c>
      <c r="I29" s="1">
        <v>2009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5">
      <c r="G30" s="8" t="s">
        <v>34</v>
      </c>
      <c r="H30" s="8">
        <v>5.3449999999999998</v>
      </c>
      <c r="I30" s="1">
        <v>2009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G31" s="8" t="s">
        <v>35</v>
      </c>
      <c r="H31" s="8">
        <v>5.6580000000000004</v>
      </c>
      <c r="I31" s="1">
        <v>2009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G32" s="8" t="s">
        <v>36</v>
      </c>
      <c r="H32" s="8">
        <v>5.4589999999999996</v>
      </c>
      <c r="I32" s="1">
        <v>2010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7:21" x14ac:dyDescent="0.25">
      <c r="G33" s="8" t="s">
        <v>37</v>
      </c>
      <c r="H33" s="8">
        <v>5.5750000000000002</v>
      </c>
      <c r="I33" s="1">
        <v>2010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7:21" x14ac:dyDescent="0.25">
      <c r="G34" s="8" t="s">
        <v>38</v>
      </c>
      <c r="H34" s="8">
        <v>5.6609999999999996</v>
      </c>
      <c r="I34" s="1">
        <v>2010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7:21" x14ac:dyDescent="0.25">
      <c r="G35" s="8" t="s">
        <v>39</v>
      </c>
      <c r="H35" s="8">
        <v>6.0339999999999998</v>
      </c>
      <c r="I35" s="1">
        <v>2010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7:21" x14ac:dyDescent="0.25">
      <c r="G36" s="8" t="s">
        <v>40</v>
      </c>
      <c r="H36" s="8">
        <v>6.1609999999999996</v>
      </c>
      <c r="I36" s="1">
        <v>2011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7:21" x14ac:dyDescent="0.25">
      <c r="G37" s="8" t="s">
        <v>41</v>
      </c>
      <c r="H37" s="8">
        <v>6.4850000000000003</v>
      </c>
      <c r="I37" s="1">
        <v>2011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7:21" x14ac:dyDescent="0.25">
      <c r="G38" s="8" t="s">
        <v>42</v>
      </c>
      <c r="H38" s="8">
        <v>6.5010000000000003</v>
      </c>
      <c r="I38" s="1">
        <v>2011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7:21" x14ac:dyDescent="0.25">
      <c r="G39" s="8" t="s">
        <v>43</v>
      </c>
      <c r="H39" s="8">
        <v>7.2779999999999996</v>
      </c>
      <c r="I39" s="1">
        <v>2011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7:21" x14ac:dyDescent="0.25">
      <c r="G40" s="8" t="s">
        <v>44</v>
      </c>
      <c r="H40" s="8">
        <v>7.0890000000000004</v>
      </c>
      <c r="I40" s="1">
        <v>2012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7:21" x14ac:dyDescent="0.25">
      <c r="G41" s="8" t="s">
        <v>45</v>
      </c>
      <c r="H41" s="8">
        <v>7.452</v>
      </c>
      <c r="I41" s="1">
        <v>2012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7:21" x14ac:dyDescent="0.25">
      <c r="G42" s="8" t="s">
        <v>46</v>
      </c>
      <c r="H42" s="8">
        <v>7.7709999999999999</v>
      </c>
      <c r="I42" s="1">
        <v>2012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7:21" x14ac:dyDescent="0.25">
      <c r="G43" s="8" t="s">
        <v>47</v>
      </c>
      <c r="H43" s="8">
        <v>8.9350000000000005</v>
      </c>
      <c r="I43" s="1">
        <v>2012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7:21" x14ac:dyDescent="0.25">
      <c r="G44" s="8" t="s">
        <v>48</v>
      </c>
      <c r="H44" s="8">
        <v>7.9349999999999996</v>
      </c>
      <c r="I44" s="1">
        <v>2013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7:21" x14ac:dyDescent="0.25">
      <c r="G45" s="8" t="s">
        <v>49</v>
      </c>
      <c r="H45" s="8">
        <v>8.6059999999999999</v>
      </c>
      <c r="I45" s="1">
        <v>2013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7:21" x14ac:dyDescent="0.25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7:21" x14ac:dyDescent="0.25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7:21" x14ac:dyDescent="0.25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7:21" x14ac:dyDescent="0.25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N643"/>
  <sheetViews>
    <sheetView workbookViewId="0">
      <selection activeCell="A21" sqref="A21"/>
    </sheetView>
  </sheetViews>
  <sheetFormatPr defaultColWidth="11" defaultRowHeight="15.75" x14ac:dyDescent="0.25"/>
  <cols>
    <col min="8" max="8" width="13.875" bestFit="1" customWidth="1"/>
    <col min="9" max="9" width="36.5" bestFit="1" customWidth="1"/>
    <col min="12" max="12" width="12.125" bestFit="1" customWidth="1"/>
    <col min="14" max="14" width="35.875" bestFit="1" customWidth="1"/>
  </cols>
  <sheetData>
    <row r="1" spans="1:14" x14ac:dyDescent="0.25">
      <c r="A1" s="12" t="s">
        <v>57</v>
      </c>
      <c r="H1" s="12" t="s">
        <v>58</v>
      </c>
      <c r="I1" s="12" t="s">
        <v>59</v>
      </c>
      <c r="J1" s="1" t="s">
        <v>5</v>
      </c>
      <c r="K1" s="1" t="s">
        <v>0</v>
      </c>
      <c r="L1" s="1" t="s">
        <v>6</v>
      </c>
    </row>
    <row r="2" spans="1:14" x14ac:dyDescent="0.25">
      <c r="H2" s="1">
        <v>5.03</v>
      </c>
      <c r="I2" s="1">
        <v>2.5878960000000002</v>
      </c>
      <c r="J2" s="1"/>
      <c r="K2" s="1">
        <v>1960</v>
      </c>
      <c r="L2" s="1">
        <v>2.4421040000000001</v>
      </c>
    </row>
    <row r="3" spans="1:14" x14ac:dyDescent="0.25">
      <c r="H3" s="1">
        <v>4.66</v>
      </c>
      <c r="I3" s="1">
        <v>2.2178960000000001</v>
      </c>
      <c r="J3" s="1"/>
      <c r="K3" s="1">
        <v>1960</v>
      </c>
      <c r="L3" s="1">
        <v>2.4421040000000001</v>
      </c>
    </row>
    <row r="4" spans="1:14" x14ac:dyDescent="0.25">
      <c r="H4" s="1">
        <v>4.0199999999999996</v>
      </c>
      <c r="I4" s="1">
        <v>1.577896</v>
      </c>
      <c r="J4" s="1"/>
      <c r="K4" s="1">
        <v>1960</v>
      </c>
      <c r="L4" s="1">
        <v>2.4421040000000001</v>
      </c>
    </row>
    <row r="5" spans="1:14" x14ac:dyDescent="0.25">
      <c r="H5" s="1">
        <v>4.04</v>
      </c>
      <c r="I5" s="1">
        <v>1.659678</v>
      </c>
      <c r="J5" s="1"/>
      <c r="K5" s="1">
        <v>1960</v>
      </c>
      <c r="L5" s="1">
        <v>2.380322</v>
      </c>
      <c r="N5" s="10"/>
    </row>
    <row r="6" spans="1:14" x14ac:dyDescent="0.25">
      <c r="H6" s="1">
        <v>4.21</v>
      </c>
      <c r="I6" s="1">
        <v>1.8296790000000001</v>
      </c>
      <c r="J6" s="1"/>
      <c r="K6" s="1">
        <v>1960</v>
      </c>
      <c r="L6" s="1">
        <v>2.380322</v>
      </c>
    </row>
    <row r="7" spans="1:14" x14ac:dyDescent="0.25">
      <c r="H7" s="1">
        <v>3.36</v>
      </c>
      <c r="I7" s="1">
        <v>0.97967839999999995</v>
      </c>
      <c r="J7" s="1"/>
      <c r="K7" s="1">
        <v>1960</v>
      </c>
      <c r="L7" s="1">
        <v>2.380322</v>
      </c>
    </row>
    <row r="8" spans="1:14" x14ac:dyDescent="0.25">
      <c r="H8" s="1">
        <v>3.2</v>
      </c>
      <c r="I8" s="1">
        <v>0.78263709999999997</v>
      </c>
      <c r="J8" s="1"/>
      <c r="K8" s="1">
        <v>1960</v>
      </c>
      <c r="L8" s="1">
        <v>2.4173629999999999</v>
      </c>
    </row>
    <row r="9" spans="1:14" x14ac:dyDescent="0.25">
      <c r="H9" s="1">
        <v>2.95</v>
      </c>
      <c r="I9" s="1">
        <v>0.53263709999999997</v>
      </c>
      <c r="J9" s="1"/>
      <c r="K9" s="1">
        <v>1960</v>
      </c>
      <c r="L9" s="1">
        <v>2.4173629999999999</v>
      </c>
    </row>
    <row r="10" spans="1:14" x14ac:dyDescent="0.25">
      <c r="H10" s="1">
        <v>3.07</v>
      </c>
      <c r="I10" s="1">
        <v>0.65263700000000002</v>
      </c>
      <c r="J10" s="1"/>
      <c r="K10" s="1">
        <v>1960</v>
      </c>
      <c r="L10" s="1">
        <v>2.4173629999999999</v>
      </c>
    </row>
    <row r="11" spans="1:14" x14ac:dyDescent="0.25">
      <c r="H11" s="1">
        <v>3.04</v>
      </c>
      <c r="I11" s="1">
        <v>1.013031</v>
      </c>
      <c r="J11" s="1"/>
      <c r="K11" s="1">
        <v>1960</v>
      </c>
      <c r="L11" s="1">
        <v>2.0269680000000001</v>
      </c>
    </row>
    <row r="12" spans="1:14" x14ac:dyDescent="0.25">
      <c r="H12" s="1">
        <v>3.08</v>
      </c>
      <c r="I12" s="1">
        <v>1.0530310000000001</v>
      </c>
      <c r="J12" s="1"/>
      <c r="K12" s="1">
        <v>1960</v>
      </c>
      <c r="L12" s="1">
        <v>2.0269680000000001</v>
      </c>
    </row>
    <row r="13" spans="1:14" x14ac:dyDescent="0.25">
      <c r="H13" s="1">
        <v>2.86</v>
      </c>
      <c r="I13" s="1">
        <v>0.83303139999999998</v>
      </c>
      <c r="J13" s="1">
        <v>1960</v>
      </c>
      <c r="K13" s="1">
        <v>1960</v>
      </c>
      <c r="L13" s="1">
        <v>2.0269680000000001</v>
      </c>
    </row>
    <row r="14" spans="1:14" x14ac:dyDescent="0.25">
      <c r="H14" s="1">
        <v>2.81</v>
      </c>
      <c r="I14" s="1">
        <v>0.56481049999999999</v>
      </c>
      <c r="J14" s="1"/>
      <c r="K14" s="1">
        <v>1961</v>
      </c>
      <c r="L14" s="1">
        <v>2.2451889999999999</v>
      </c>
    </row>
    <row r="15" spans="1:14" x14ac:dyDescent="0.25">
      <c r="H15" s="1">
        <v>2.93</v>
      </c>
      <c r="I15" s="1">
        <v>0.68481060000000005</v>
      </c>
      <c r="J15" s="1"/>
      <c r="K15" s="1">
        <v>1961</v>
      </c>
      <c r="L15" s="1">
        <v>2.2451889999999999</v>
      </c>
    </row>
    <row r="16" spans="1:14" x14ac:dyDescent="0.25">
      <c r="H16" s="1">
        <v>2.88</v>
      </c>
      <c r="I16" s="1">
        <v>0.63481069999999995</v>
      </c>
      <c r="J16" s="1"/>
      <c r="K16" s="1">
        <v>1961</v>
      </c>
      <c r="L16" s="1">
        <v>2.2451889999999999</v>
      </c>
    </row>
    <row r="17" spans="1:12" x14ac:dyDescent="0.25">
      <c r="H17" s="1">
        <v>2.88</v>
      </c>
      <c r="I17" s="1">
        <v>0.68207050000000002</v>
      </c>
      <c r="J17" s="1"/>
      <c r="K17" s="1">
        <v>1961</v>
      </c>
      <c r="L17" s="1">
        <v>2.1979299999999999</v>
      </c>
    </row>
    <row r="18" spans="1:12" x14ac:dyDescent="0.25">
      <c r="H18" s="1">
        <v>2.87</v>
      </c>
      <c r="I18" s="1">
        <v>0.67207030000000001</v>
      </c>
      <c r="J18" s="1"/>
      <c r="K18" s="1">
        <v>1961</v>
      </c>
      <c r="L18" s="1">
        <v>2.1979299999999999</v>
      </c>
    </row>
    <row r="19" spans="1:12" x14ac:dyDescent="0.25">
      <c r="H19" s="1">
        <v>3.06</v>
      </c>
      <c r="I19" s="1">
        <v>0.86207029999999996</v>
      </c>
      <c r="J19" s="1"/>
      <c r="K19" s="1">
        <v>1961</v>
      </c>
      <c r="L19" s="1">
        <v>2.1979299999999999</v>
      </c>
    </row>
    <row r="20" spans="1:12" x14ac:dyDescent="0.25">
      <c r="A20" s="11" t="s">
        <v>51</v>
      </c>
      <c r="H20" s="1">
        <v>2.92</v>
      </c>
      <c r="I20" s="1">
        <v>1.0985940000000001</v>
      </c>
      <c r="J20" s="1"/>
      <c r="K20" s="1">
        <v>1961</v>
      </c>
      <c r="L20" s="1">
        <v>1.8214060000000001</v>
      </c>
    </row>
    <row r="21" spans="1:12" x14ac:dyDescent="0.25">
      <c r="A21" s="16" t="s">
        <v>60</v>
      </c>
      <c r="H21" s="1">
        <v>3.06</v>
      </c>
      <c r="I21" s="1">
        <v>1.238594</v>
      </c>
      <c r="J21" s="1"/>
      <c r="K21" s="1">
        <v>1961</v>
      </c>
      <c r="L21" s="1">
        <v>1.8214060000000001</v>
      </c>
    </row>
    <row r="22" spans="1:12" x14ac:dyDescent="0.25">
      <c r="H22" s="1">
        <v>3.06</v>
      </c>
      <c r="I22" s="1">
        <v>1.238594</v>
      </c>
      <c r="J22" s="1"/>
      <c r="K22" s="1">
        <v>1961</v>
      </c>
      <c r="L22" s="1">
        <v>1.8214060000000001</v>
      </c>
    </row>
    <row r="23" spans="1:12" x14ac:dyDescent="0.25">
      <c r="H23" s="1">
        <v>3.05</v>
      </c>
      <c r="I23" s="1">
        <v>0.82827119999999999</v>
      </c>
      <c r="J23" s="1"/>
      <c r="K23" s="1">
        <v>1961</v>
      </c>
      <c r="L23" s="1">
        <v>2.2217289999999998</v>
      </c>
    </row>
    <row r="24" spans="1:12" x14ac:dyDescent="0.25">
      <c r="H24" s="1">
        <v>3.07</v>
      </c>
      <c r="I24" s="1">
        <v>0.84827109999999994</v>
      </c>
      <c r="J24" s="1"/>
      <c r="K24" s="1">
        <v>1961</v>
      </c>
      <c r="L24" s="1">
        <v>2.2217289999999998</v>
      </c>
    </row>
    <row r="25" spans="1:12" x14ac:dyDescent="0.25">
      <c r="H25" s="1">
        <v>3.18</v>
      </c>
      <c r="I25" s="1">
        <v>0.95827130000000005</v>
      </c>
      <c r="J25" s="1"/>
      <c r="K25" s="1">
        <v>1961</v>
      </c>
      <c r="L25" s="1">
        <v>2.2217289999999998</v>
      </c>
    </row>
    <row r="26" spans="1:12" x14ac:dyDescent="0.25">
      <c r="H26" s="1">
        <v>3.28</v>
      </c>
      <c r="I26" s="1">
        <v>1.433157</v>
      </c>
      <c r="J26" s="1"/>
      <c r="K26" s="1">
        <v>1962</v>
      </c>
      <c r="L26" s="1">
        <v>1.846843</v>
      </c>
    </row>
    <row r="27" spans="1:12" x14ac:dyDescent="0.25">
      <c r="H27" s="1">
        <v>3.28</v>
      </c>
      <c r="I27" s="1">
        <v>1.433157</v>
      </c>
      <c r="J27" s="1"/>
      <c r="K27" s="1">
        <v>1962</v>
      </c>
      <c r="L27" s="1">
        <v>1.846843</v>
      </c>
    </row>
    <row r="28" spans="1:12" x14ac:dyDescent="0.25">
      <c r="H28" s="1">
        <v>3.06</v>
      </c>
      <c r="I28" s="1">
        <v>1.213157</v>
      </c>
      <c r="J28" s="1"/>
      <c r="K28" s="1">
        <v>1962</v>
      </c>
      <c r="L28" s="1">
        <v>1.846843</v>
      </c>
    </row>
    <row r="29" spans="1:12" x14ac:dyDescent="0.25">
      <c r="H29" s="1">
        <v>2.99</v>
      </c>
      <c r="I29" s="1">
        <v>0.96319080000000001</v>
      </c>
      <c r="J29" s="1"/>
      <c r="K29" s="1">
        <v>1962</v>
      </c>
      <c r="L29" s="1">
        <v>2.0268090000000001</v>
      </c>
    </row>
    <row r="30" spans="1:12" x14ac:dyDescent="0.25">
      <c r="H30" s="1">
        <v>3.03</v>
      </c>
      <c r="I30" s="1">
        <v>1.0031909999999999</v>
      </c>
      <c r="J30" s="1"/>
      <c r="K30" s="1">
        <v>1962</v>
      </c>
      <c r="L30" s="1">
        <v>2.0268090000000001</v>
      </c>
    </row>
    <row r="31" spans="1:12" x14ac:dyDescent="0.25">
      <c r="H31" s="1">
        <v>3.03</v>
      </c>
      <c r="I31" s="1">
        <v>1.0031909999999999</v>
      </c>
      <c r="J31" s="1"/>
      <c r="K31" s="1">
        <v>1962</v>
      </c>
      <c r="L31" s="1">
        <v>2.0268090000000001</v>
      </c>
    </row>
    <row r="32" spans="1:12" x14ac:dyDescent="0.25">
      <c r="H32" s="1">
        <v>3.29</v>
      </c>
      <c r="I32" s="1">
        <v>1.088368</v>
      </c>
      <c r="J32" s="1"/>
      <c r="K32" s="1">
        <v>1962</v>
      </c>
      <c r="L32" s="1">
        <v>2.201632</v>
      </c>
    </row>
    <row r="33" spans="8:12" x14ac:dyDescent="0.25">
      <c r="H33" s="1">
        <v>3.2</v>
      </c>
      <c r="I33" s="1">
        <v>0.99836829999999999</v>
      </c>
      <c r="J33" s="1"/>
      <c r="K33" s="1">
        <v>1962</v>
      </c>
      <c r="L33" s="1">
        <v>2.201632</v>
      </c>
    </row>
    <row r="34" spans="8:12" x14ac:dyDescent="0.25">
      <c r="H34" s="1">
        <v>3.06</v>
      </c>
      <c r="I34" s="1">
        <v>0.85836820000000003</v>
      </c>
      <c r="J34" s="1"/>
      <c r="K34" s="1">
        <v>1962</v>
      </c>
      <c r="L34" s="1">
        <v>2.201632</v>
      </c>
    </row>
    <row r="35" spans="8:12" x14ac:dyDescent="0.25">
      <c r="H35" s="1">
        <v>2.98</v>
      </c>
      <c r="I35" s="1">
        <v>0.73731259999999998</v>
      </c>
      <c r="J35" s="1"/>
      <c r="K35" s="1">
        <v>1962</v>
      </c>
      <c r="L35" s="1">
        <v>2.2426870000000001</v>
      </c>
    </row>
    <row r="36" spans="8:12" x14ac:dyDescent="0.25">
      <c r="H36" s="1">
        <v>3</v>
      </c>
      <c r="I36" s="1">
        <v>0.75731250000000006</v>
      </c>
      <c r="J36" s="1"/>
      <c r="K36" s="1">
        <v>1962</v>
      </c>
      <c r="L36" s="1">
        <v>2.2426870000000001</v>
      </c>
    </row>
    <row r="37" spans="8:12" x14ac:dyDescent="0.25">
      <c r="H37" s="1">
        <v>3.01</v>
      </c>
      <c r="I37" s="1">
        <v>0.76731249999999995</v>
      </c>
      <c r="J37" s="1">
        <v>1962</v>
      </c>
      <c r="K37" s="1">
        <v>1962</v>
      </c>
      <c r="L37" s="1">
        <v>2.2426870000000001</v>
      </c>
    </row>
    <row r="38" spans="8:12" x14ac:dyDescent="0.25">
      <c r="H38" s="1">
        <v>3.04</v>
      </c>
      <c r="I38" s="1">
        <v>0.84847430000000001</v>
      </c>
      <c r="J38" s="1"/>
      <c r="K38" s="1">
        <v>1963</v>
      </c>
      <c r="L38" s="1">
        <v>2.1915260000000001</v>
      </c>
    </row>
    <row r="39" spans="8:12" x14ac:dyDescent="0.25">
      <c r="H39" s="1">
        <v>3.01</v>
      </c>
      <c r="I39" s="1">
        <v>0.81847429999999999</v>
      </c>
      <c r="J39" s="1"/>
      <c r="K39" s="1">
        <v>1963</v>
      </c>
      <c r="L39" s="1">
        <v>2.1915260000000001</v>
      </c>
    </row>
    <row r="40" spans="8:12" x14ac:dyDescent="0.25">
      <c r="H40" s="1">
        <v>3.03</v>
      </c>
      <c r="I40" s="1">
        <v>0.83847430000000001</v>
      </c>
      <c r="J40" s="1"/>
      <c r="K40" s="1">
        <v>1963</v>
      </c>
      <c r="L40" s="1">
        <v>2.1915260000000001</v>
      </c>
    </row>
    <row r="41" spans="8:12" x14ac:dyDescent="0.25">
      <c r="H41" s="1">
        <v>3.11</v>
      </c>
      <c r="I41" s="1">
        <v>0.92054460000000005</v>
      </c>
      <c r="J41" s="1"/>
      <c r="K41" s="1">
        <v>1963</v>
      </c>
      <c r="L41" s="1">
        <v>2.1894550000000002</v>
      </c>
    </row>
    <row r="42" spans="8:12" x14ac:dyDescent="0.25">
      <c r="H42" s="1">
        <v>3.12</v>
      </c>
      <c r="I42" s="1">
        <v>0.93054460000000006</v>
      </c>
      <c r="J42" s="1"/>
      <c r="K42" s="1">
        <v>1963</v>
      </c>
      <c r="L42" s="1">
        <v>2.1894550000000002</v>
      </c>
    </row>
    <row r="43" spans="8:12" x14ac:dyDescent="0.25">
      <c r="H43" s="1">
        <v>3.2</v>
      </c>
      <c r="I43" s="1">
        <v>1.010545</v>
      </c>
      <c r="J43" s="1"/>
      <c r="K43" s="1">
        <v>1963</v>
      </c>
      <c r="L43" s="1">
        <v>2.1894550000000002</v>
      </c>
    </row>
    <row r="44" spans="8:12" x14ac:dyDescent="0.25">
      <c r="H44" s="1">
        <v>3.48</v>
      </c>
      <c r="I44" s="1">
        <v>1.2881880000000001</v>
      </c>
      <c r="J44" s="1"/>
      <c r="K44" s="1">
        <v>1963</v>
      </c>
      <c r="L44" s="1">
        <v>2.1918120000000001</v>
      </c>
    </row>
    <row r="45" spans="8:12" x14ac:dyDescent="0.25">
      <c r="H45" s="1">
        <v>3.53</v>
      </c>
      <c r="I45" s="1">
        <v>1.3381879999999999</v>
      </c>
      <c r="J45" s="1"/>
      <c r="K45" s="1">
        <v>1963</v>
      </c>
      <c r="L45" s="1">
        <v>2.1918120000000001</v>
      </c>
    </row>
    <row r="46" spans="8:12" x14ac:dyDescent="0.25">
      <c r="H46" s="1">
        <v>3.57</v>
      </c>
      <c r="I46" s="1">
        <v>1.378188</v>
      </c>
      <c r="J46" s="1"/>
      <c r="K46" s="1">
        <v>1963</v>
      </c>
      <c r="L46" s="1">
        <v>2.1918120000000001</v>
      </c>
    </row>
    <row r="47" spans="8:12" x14ac:dyDescent="0.25">
      <c r="H47" s="1">
        <v>3.64</v>
      </c>
      <c r="I47" s="1">
        <v>1.61137</v>
      </c>
      <c r="J47" s="1"/>
      <c r="K47" s="1">
        <v>1963</v>
      </c>
      <c r="L47" s="1">
        <v>2.0286300000000002</v>
      </c>
    </row>
    <row r="48" spans="8:12" x14ac:dyDescent="0.25">
      <c r="H48" s="1">
        <v>3.74</v>
      </c>
      <c r="I48" s="1">
        <v>1.7113700000000001</v>
      </c>
      <c r="J48" s="1"/>
      <c r="K48" s="1">
        <v>1963</v>
      </c>
      <c r="L48" s="1">
        <v>2.0286300000000002</v>
      </c>
    </row>
    <row r="49" spans="8:12" x14ac:dyDescent="0.25">
      <c r="H49" s="1">
        <v>3.81</v>
      </c>
      <c r="I49" s="1">
        <v>1.781369</v>
      </c>
      <c r="J49" s="1"/>
      <c r="K49" s="1">
        <v>1963</v>
      </c>
      <c r="L49" s="1">
        <v>2.0286300000000002</v>
      </c>
    </row>
    <row r="50" spans="8:12" x14ac:dyDescent="0.25">
      <c r="H50" s="1">
        <v>3.79</v>
      </c>
      <c r="I50" s="1">
        <v>1.3916390000000001</v>
      </c>
      <c r="J50" s="1"/>
      <c r="K50" s="1">
        <v>1964</v>
      </c>
      <c r="L50" s="1">
        <v>2.398361</v>
      </c>
    </row>
    <row r="51" spans="8:12" x14ac:dyDescent="0.25">
      <c r="H51" s="1">
        <v>3.78</v>
      </c>
      <c r="I51" s="1">
        <v>1.3816390000000001</v>
      </c>
      <c r="J51" s="1"/>
      <c r="K51" s="1">
        <v>1964</v>
      </c>
      <c r="L51" s="1">
        <v>2.398361</v>
      </c>
    </row>
    <row r="52" spans="8:12" x14ac:dyDescent="0.25">
      <c r="H52" s="1">
        <v>3.91</v>
      </c>
      <c r="I52" s="1">
        <v>1.511639</v>
      </c>
      <c r="J52" s="1"/>
      <c r="K52" s="1">
        <v>1964</v>
      </c>
      <c r="L52" s="1">
        <v>2.398361</v>
      </c>
    </row>
    <row r="53" spans="8:12" x14ac:dyDescent="0.25">
      <c r="H53" s="1">
        <v>3.91</v>
      </c>
      <c r="I53" s="1">
        <v>1.7304630000000001</v>
      </c>
      <c r="J53" s="1"/>
      <c r="K53" s="1">
        <v>1964</v>
      </c>
      <c r="L53" s="1">
        <v>2.179538</v>
      </c>
    </row>
    <row r="54" spans="8:12" x14ac:dyDescent="0.25">
      <c r="H54" s="1">
        <v>3.84</v>
      </c>
      <c r="I54" s="1">
        <v>1.6604620000000001</v>
      </c>
      <c r="J54" s="1"/>
      <c r="K54" s="1">
        <v>1964</v>
      </c>
      <c r="L54" s="1">
        <v>2.179538</v>
      </c>
    </row>
    <row r="55" spans="8:12" x14ac:dyDescent="0.25">
      <c r="H55" s="1">
        <v>3.83</v>
      </c>
      <c r="I55" s="1">
        <v>1.6504620000000001</v>
      </c>
      <c r="J55" s="1"/>
      <c r="K55" s="1">
        <v>1964</v>
      </c>
      <c r="L55" s="1">
        <v>2.179538</v>
      </c>
    </row>
    <row r="56" spans="8:12" x14ac:dyDescent="0.25">
      <c r="H56" s="1">
        <v>3.72</v>
      </c>
      <c r="I56" s="1">
        <v>1.542459</v>
      </c>
      <c r="J56" s="1"/>
      <c r="K56" s="1">
        <v>1964</v>
      </c>
      <c r="L56" s="1">
        <v>2.1775410000000002</v>
      </c>
    </row>
    <row r="57" spans="8:12" x14ac:dyDescent="0.25">
      <c r="H57" s="1">
        <v>3.74</v>
      </c>
      <c r="I57" s="1">
        <v>1.562459</v>
      </c>
      <c r="J57" s="1"/>
      <c r="K57" s="1">
        <v>1964</v>
      </c>
      <c r="L57" s="1">
        <v>2.1775410000000002</v>
      </c>
    </row>
    <row r="58" spans="8:12" x14ac:dyDescent="0.25">
      <c r="H58" s="1">
        <v>3.84</v>
      </c>
      <c r="I58" s="1">
        <v>1.6624589999999999</v>
      </c>
      <c r="J58" s="1"/>
      <c r="K58" s="1">
        <v>1964</v>
      </c>
      <c r="L58" s="1">
        <v>2.1775410000000002</v>
      </c>
    </row>
    <row r="59" spans="8:12" x14ac:dyDescent="0.25">
      <c r="H59" s="1">
        <v>3.86</v>
      </c>
      <c r="I59" s="1">
        <v>1.6801010000000001</v>
      </c>
      <c r="J59" s="1"/>
      <c r="K59" s="1">
        <v>1964</v>
      </c>
      <c r="L59" s="1">
        <v>2.1798989999999998</v>
      </c>
    </row>
    <row r="60" spans="8:12" x14ac:dyDescent="0.25">
      <c r="H60" s="1">
        <v>3.91</v>
      </c>
      <c r="I60" s="1">
        <v>1.7301010000000001</v>
      </c>
      <c r="J60" s="1"/>
      <c r="K60" s="1">
        <v>1964</v>
      </c>
      <c r="L60" s="1">
        <v>2.1798989999999998</v>
      </c>
    </row>
    <row r="61" spans="8:12" x14ac:dyDescent="0.25">
      <c r="H61" s="1">
        <v>4.0199999999999996</v>
      </c>
      <c r="I61" s="1">
        <v>1.840101</v>
      </c>
      <c r="J61" s="1">
        <v>1964</v>
      </c>
      <c r="K61" s="1">
        <v>1964</v>
      </c>
      <c r="L61" s="1">
        <v>2.1798989999999998</v>
      </c>
    </row>
    <row r="62" spans="8:12" x14ac:dyDescent="0.25">
      <c r="H62" s="1">
        <v>3.94</v>
      </c>
      <c r="I62" s="1">
        <v>1.9205859999999999</v>
      </c>
      <c r="J62" s="1"/>
      <c r="K62" s="1">
        <v>1965</v>
      </c>
      <c r="L62" s="1">
        <v>2.0194139999999998</v>
      </c>
    </row>
    <row r="63" spans="8:12" x14ac:dyDescent="0.25">
      <c r="H63" s="1">
        <v>4.03</v>
      </c>
      <c r="I63" s="1">
        <v>2.010586</v>
      </c>
      <c r="J63" s="1"/>
      <c r="K63" s="1">
        <v>1965</v>
      </c>
      <c r="L63" s="1">
        <v>2.0194139999999998</v>
      </c>
    </row>
    <row r="64" spans="8:12" x14ac:dyDescent="0.25">
      <c r="H64" s="1">
        <v>4.0599999999999996</v>
      </c>
      <c r="I64" s="1">
        <v>2.0405859999999998</v>
      </c>
      <c r="J64" s="1"/>
      <c r="K64" s="1">
        <v>1965</v>
      </c>
      <c r="L64" s="1">
        <v>2.0194139999999998</v>
      </c>
    </row>
    <row r="65" spans="8:12" x14ac:dyDescent="0.25">
      <c r="H65" s="1">
        <v>4.04</v>
      </c>
      <c r="I65" s="1">
        <v>1.8566260000000001</v>
      </c>
      <c r="J65" s="1"/>
      <c r="K65" s="1">
        <v>1965</v>
      </c>
      <c r="L65" s="1">
        <v>2.1833740000000001</v>
      </c>
    </row>
    <row r="66" spans="8:12" x14ac:dyDescent="0.25">
      <c r="H66" s="1">
        <v>4.03</v>
      </c>
      <c r="I66" s="1">
        <v>1.846627</v>
      </c>
      <c r="J66" s="1"/>
      <c r="K66" s="1">
        <v>1965</v>
      </c>
      <c r="L66" s="1">
        <v>2.1833740000000001</v>
      </c>
    </row>
    <row r="67" spans="8:12" x14ac:dyDescent="0.25">
      <c r="H67" s="1">
        <v>3.99</v>
      </c>
      <c r="I67" s="1">
        <v>1.8066260000000001</v>
      </c>
      <c r="J67" s="1"/>
      <c r="K67" s="1">
        <v>1965</v>
      </c>
      <c r="L67" s="1">
        <v>2.1833740000000001</v>
      </c>
    </row>
    <row r="68" spans="8:12" x14ac:dyDescent="0.25">
      <c r="H68" s="1">
        <v>3.98</v>
      </c>
      <c r="I68" s="1">
        <v>1.4005339999999999</v>
      </c>
      <c r="J68" s="1"/>
      <c r="K68" s="1">
        <v>1965</v>
      </c>
      <c r="L68" s="1">
        <v>2.579466</v>
      </c>
    </row>
    <row r="69" spans="8:12" x14ac:dyDescent="0.25">
      <c r="H69" s="1">
        <v>4.07</v>
      </c>
      <c r="I69" s="1">
        <v>1.490534</v>
      </c>
      <c r="J69" s="1"/>
      <c r="K69" s="1">
        <v>1965</v>
      </c>
      <c r="L69" s="1">
        <v>2.579466</v>
      </c>
    </row>
    <row r="70" spans="8:12" x14ac:dyDescent="0.25">
      <c r="H70" s="1">
        <v>4.2</v>
      </c>
      <c r="I70" s="1">
        <v>1.620533</v>
      </c>
      <c r="J70" s="1"/>
      <c r="K70" s="1">
        <v>1965</v>
      </c>
      <c r="L70" s="1">
        <v>2.579466</v>
      </c>
    </row>
    <row r="71" spans="8:12" x14ac:dyDescent="0.25">
      <c r="H71" s="1">
        <v>4.3</v>
      </c>
      <c r="I71" s="1">
        <v>1.948833</v>
      </c>
      <c r="J71" s="1"/>
      <c r="K71" s="1">
        <v>1965</v>
      </c>
      <c r="L71" s="1">
        <v>2.3511669999999998</v>
      </c>
    </row>
    <row r="72" spans="8:12" x14ac:dyDescent="0.25">
      <c r="H72" s="1">
        <v>4.37</v>
      </c>
      <c r="I72" s="1">
        <v>2.0188329999999999</v>
      </c>
      <c r="J72" s="1"/>
      <c r="K72" s="1">
        <v>1965</v>
      </c>
      <c r="L72" s="1">
        <v>2.3511669999999998</v>
      </c>
    </row>
    <row r="73" spans="8:12" x14ac:dyDescent="0.25">
      <c r="H73" s="1">
        <v>4.72</v>
      </c>
      <c r="I73" s="1">
        <v>2.368833</v>
      </c>
      <c r="J73" s="1"/>
      <c r="K73" s="1">
        <v>1965</v>
      </c>
      <c r="L73" s="1">
        <v>2.3511669999999998</v>
      </c>
    </row>
    <row r="74" spans="8:12" x14ac:dyDescent="0.25">
      <c r="H74" s="1">
        <v>4.88</v>
      </c>
      <c r="I74" s="1">
        <v>2.3473269999999999</v>
      </c>
      <c r="J74" s="1"/>
      <c r="K74" s="1">
        <v>1966</v>
      </c>
      <c r="L74" s="1">
        <v>2.532673</v>
      </c>
    </row>
    <row r="75" spans="8:12" x14ac:dyDescent="0.25">
      <c r="H75" s="1">
        <v>4.9400000000000004</v>
      </c>
      <c r="I75" s="1">
        <v>2.407327</v>
      </c>
      <c r="J75" s="1"/>
      <c r="K75" s="1">
        <v>1966</v>
      </c>
      <c r="L75" s="1">
        <v>2.532673</v>
      </c>
    </row>
    <row r="76" spans="8:12" x14ac:dyDescent="0.25">
      <c r="H76" s="1">
        <v>4.97</v>
      </c>
      <c r="I76" s="1">
        <v>2.4373260000000001</v>
      </c>
      <c r="J76" s="1"/>
      <c r="K76" s="1">
        <v>1966</v>
      </c>
      <c r="L76" s="1">
        <v>2.532673</v>
      </c>
    </row>
    <row r="77" spans="8:12" x14ac:dyDescent="0.25">
      <c r="H77" s="1">
        <v>4.9000000000000004</v>
      </c>
      <c r="I77" s="1">
        <v>1.996167</v>
      </c>
      <c r="J77" s="1"/>
      <c r="K77" s="1">
        <v>1966</v>
      </c>
      <c r="L77" s="1">
        <v>2.9038330000000001</v>
      </c>
    </row>
    <row r="78" spans="8:12" x14ac:dyDescent="0.25">
      <c r="H78" s="1">
        <v>4.93</v>
      </c>
      <c r="I78" s="1">
        <v>2.0261670000000001</v>
      </c>
      <c r="J78" s="1"/>
      <c r="K78" s="1">
        <v>1966</v>
      </c>
      <c r="L78" s="1">
        <v>2.9038330000000001</v>
      </c>
    </row>
    <row r="79" spans="8:12" x14ac:dyDescent="0.25">
      <c r="H79" s="1">
        <v>4.97</v>
      </c>
      <c r="I79" s="1">
        <v>2.0661670000000001</v>
      </c>
      <c r="J79" s="1"/>
      <c r="K79" s="1">
        <v>1966</v>
      </c>
      <c r="L79" s="1">
        <v>2.9038330000000001</v>
      </c>
    </row>
    <row r="80" spans="8:12" x14ac:dyDescent="0.25">
      <c r="H80" s="1">
        <v>5.17</v>
      </c>
      <c r="I80" s="1">
        <v>2.241133</v>
      </c>
      <c r="J80" s="1"/>
      <c r="K80" s="1">
        <v>1966</v>
      </c>
      <c r="L80" s="1">
        <v>2.9288669999999999</v>
      </c>
    </row>
    <row r="81" spans="8:12" x14ac:dyDescent="0.25">
      <c r="H81" s="1">
        <v>5.54</v>
      </c>
      <c r="I81" s="1">
        <v>2.6111330000000001</v>
      </c>
      <c r="J81" s="1"/>
      <c r="K81" s="1">
        <v>1966</v>
      </c>
      <c r="L81" s="1">
        <v>2.9288669999999999</v>
      </c>
    </row>
    <row r="82" spans="8:12" x14ac:dyDescent="0.25">
      <c r="H82" s="1">
        <v>5.82</v>
      </c>
      <c r="I82" s="1">
        <v>2.891133</v>
      </c>
      <c r="J82" s="1"/>
      <c r="K82" s="1">
        <v>1966</v>
      </c>
      <c r="L82" s="1">
        <v>2.9288669999999999</v>
      </c>
    </row>
    <row r="83" spans="8:12" x14ac:dyDescent="0.25">
      <c r="H83" s="1">
        <v>5.58</v>
      </c>
      <c r="I83" s="1">
        <v>2.1700710000000001</v>
      </c>
      <c r="J83" s="1"/>
      <c r="K83" s="1">
        <v>1966</v>
      </c>
      <c r="L83" s="1">
        <v>3.409929</v>
      </c>
    </row>
    <row r="84" spans="8:12" x14ac:dyDescent="0.25">
      <c r="H84" s="1">
        <v>5.54</v>
      </c>
      <c r="I84" s="1">
        <v>2.130071</v>
      </c>
      <c r="J84" s="1"/>
      <c r="K84" s="1">
        <v>1966</v>
      </c>
      <c r="L84" s="1">
        <v>3.409929</v>
      </c>
    </row>
    <row r="85" spans="8:12" x14ac:dyDescent="0.25">
      <c r="H85" s="1">
        <v>5.2</v>
      </c>
      <c r="I85" s="1">
        <v>1.790071</v>
      </c>
      <c r="J85" s="1">
        <v>1966</v>
      </c>
      <c r="K85" s="1">
        <v>1966</v>
      </c>
      <c r="L85" s="1">
        <v>3.409929</v>
      </c>
    </row>
    <row r="86" spans="8:12" x14ac:dyDescent="0.25">
      <c r="H86" s="1">
        <v>4.75</v>
      </c>
      <c r="I86" s="1">
        <v>1.3867849999999999</v>
      </c>
      <c r="J86" s="1"/>
      <c r="K86" s="1">
        <v>1967</v>
      </c>
      <c r="L86" s="1">
        <v>3.3632149999999998</v>
      </c>
    </row>
    <row r="87" spans="8:12" x14ac:dyDescent="0.25">
      <c r="H87" s="1">
        <v>4.71</v>
      </c>
      <c r="I87" s="1">
        <v>1.3467849999999999</v>
      </c>
      <c r="J87" s="1"/>
      <c r="K87" s="1">
        <v>1967</v>
      </c>
      <c r="L87" s="1">
        <v>3.3632149999999998</v>
      </c>
    </row>
    <row r="88" spans="8:12" x14ac:dyDescent="0.25">
      <c r="H88" s="1">
        <v>4.3499999999999996</v>
      </c>
      <c r="I88" s="1">
        <v>0.98678520000000003</v>
      </c>
      <c r="J88" s="1"/>
      <c r="K88" s="1">
        <v>1967</v>
      </c>
      <c r="L88" s="1">
        <v>3.3632149999999998</v>
      </c>
    </row>
    <row r="89" spans="8:12" x14ac:dyDescent="0.25">
      <c r="H89" s="1">
        <v>4.1100000000000003</v>
      </c>
      <c r="I89" s="1">
        <v>1.130307</v>
      </c>
      <c r="J89" s="1"/>
      <c r="K89" s="1">
        <v>1967</v>
      </c>
      <c r="L89" s="1">
        <v>2.9796930000000001</v>
      </c>
    </row>
    <row r="90" spans="8:12" x14ac:dyDescent="0.25">
      <c r="H90" s="1">
        <v>4.1500000000000004</v>
      </c>
      <c r="I90" s="1">
        <v>1.170307</v>
      </c>
      <c r="J90" s="1"/>
      <c r="K90" s="1">
        <v>1967</v>
      </c>
      <c r="L90" s="1">
        <v>2.9796930000000001</v>
      </c>
    </row>
    <row r="91" spans="8:12" x14ac:dyDescent="0.25">
      <c r="H91" s="1">
        <v>4.4800000000000004</v>
      </c>
      <c r="I91" s="1">
        <v>1.5003070000000001</v>
      </c>
      <c r="J91" s="1"/>
      <c r="K91" s="1">
        <v>1967</v>
      </c>
      <c r="L91" s="1">
        <v>2.9796930000000001</v>
      </c>
    </row>
    <row r="92" spans="8:12" x14ac:dyDescent="0.25">
      <c r="H92" s="1">
        <v>5.01</v>
      </c>
      <c r="I92" s="1">
        <v>2.0055100000000001</v>
      </c>
      <c r="J92" s="1"/>
      <c r="K92" s="1">
        <v>1967</v>
      </c>
      <c r="L92" s="1">
        <v>3.0044900000000001</v>
      </c>
    </row>
    <row r="93" spans="8:12" x14ac:dyDescent="0.25">
      <c r="H93" s="1">
        <v>5.13</v>
      </c>
      <c r="I93" s="1">
        <v>2.1255099999999998</v>
      </c>
      <c r="J93" s="1"/>
      <c r="K93" s="1">
        <v>1967</v>
      </c>
      <c r="L93" s="1">
        <v>3.0044900000000001</v>
      </c>
    </row>
    <row r="94" spans="8:12" x14ac:dyDescent="0.25">
      <c r="H94" s="1">
        <v>5.24</v>
      </c>
      <c r="I94" s="1">
        <v>2.2355100000000001</v>
      </c>
      <c r="J94" s="1"/>
      <c r="K94" s="1">
        <v>1967</v>
      </c>
      <c r="L94" s="1">
        <v>3.0044900000000001</v>
      </c>
    </row>
    <row r="95" spans="8:12" x14ac:dyDescent="0.25">
      <c r="H95" s="1">
        <v>5.37</v>
      </c>
      <c r="I95" s="1">
        <v>2.3461099999999999</v>
      </c>
      <c r="J95" s="1"/>
      <c r="K95" s="1">
        <v>1967</v>
      </c>
      <c r="L95" s="1">
        <v>3.0238900000000002</v>
      </c>
    </row>
    <row r="96" spans="8:12" x14ac:dyDescent="0.25">
      <c r="H96" s="1">
        <v>5.61</v>
      </c>
      <c r="I96" s="1">
        <v>2.5861100000000001</v>
      </c>
      <c r="J96" s="1"/>
      <c r="K96" s="1">
        <v>1967</v>
      </c>
      <c r="L96" s="1">
        <v>3.0238900000000002</v>
      </c>
    </row>
    <row r="97" spans="8:12" x14ac:dyDescent="0.25">
      <c r="H97" s="1">
        <v>5.71</v>
      </c>
      <c r="I97" s="1">
        <v>2.6861100000000002</v>
      </c>
      <c r="J97" s="1"/>
      <c r="K97" s="1">
        <v>1967</v>
      </c>
      <c r="L97" s="1">
        <v>3.0238900000000002</v>
      </c>
    </row>
    <row r="98" spans="8:12" x14ac:dyDescent="0.25">
      <c r="H98" s="1">
        <v>5.43</v>
      </c>
      <c r="I98" s="1">
        <v>2.2472430000000001</v>
      </c>
      <c r="J98" s="1"/>
      <c r="K98" s="1">
        <v>1968</v>
      </c>
      <c r="L98" s="1">
        <v>3.1827570000000001</v>
      </c>
    </row>
    <row r="99" spans="8:12" x14ac:dyDescent="0.25">
      <c r="H99" s="1">
        <v>5.41</v>
      </c>
      <c r="I99" s="1">
        <v>2.2272430000000001</v>
      </c>
      <c r="J99" s="1"/>
      <c r="K99" s="1">
        <v>1968</v>
      </c>
      <c r="L99" s="1">
        <v>3.1827570000000001</v>
      </c>
    </row>
    <row r="100" spans="8:12" x14ac:dyDescent="0.25">
      <c r="H100" s="1">
        <v>5.58</v>
      </c>
      <c r="I100" s="1">
        <v>2.397243</v>
      </c>
      <c r="J100" s="1"/>
      <c r="K100" s="1">
        <v>1968</v>
      </c>
      <c r="L100" s="1">
        <v>3.1827570000000001</v>
      </c>
    </row>
    <row r="101" spans="8:12" x14ac:dyDescent="0.25">
      <c r="H101" s="1">
        <v>5.71</v>
      </c>
      <c r="I101" s="1">
        <v>2.047355</v>
      </c>
      <c r="J101" s="1"/>
      <c r="K101" s="1">
        <v>1968</v>
      </c>
      <c r="L101" s="1">
        <v>3.6626449999999999</v>
      </c>
    </row>
    <row r="102" spans="8:12" x14ac:dyDescent="0.25">
      <c r="H102" s="1">
        <v>6.14</v>
      </c>
      <c r="I102" s="1">
        <v>2.4773550000000002</v>
      </c>
      <c r="J102" s="1"/>
      <c r="K102" s="1">
        <v>1968</v>
      </c>
      <c r="L102" s="1">
        <v>3.6626449999999999</v>
      </c>
    </row>
    <row r="103" spans="8:12" x14ac:dyDescent="0.25">
      <c r="H103" s="1">
        <v>5.98</v>
      </c>
      <c r="I103" s="1">
        <v>2.3173550000000001</v>
      </c>
      <c r="J103" s="1"/>
      <c r="K103" s="1">
        <v>1968</v>
      </c>
      <c r="L103" s="1">
        <v>3.6626449999999999</v>
      </c>
    </row>
    <row r="104" spans="8:12" x14ac:dyDescent="0.25">
      <c r="H104" s="1">
        <v>5.65</v>
      </c>
      <c r="I104" s="1">
        <v>1.837771</v>
      </c>
      <c r="J104" s="1"/>
      <c r="K104" s="1">
        <v>1968</v>
      </c>
      <c r="L104" s="1">
        <v>3.8122289999999999</v>
      </c>
    </row>
    <row r="105" spans="8:12" x14ac:dyDescent="0.25">
      <c r="H105" s="1">
        <v>5.43</v>
      </c>
      <c r="I105" s="1">
        <v>1.6177710000000001</v>
      </c>
      <c r="J105" s="1"/>
      <c r="K105" s="1">
        <v>1968</v>
      </c>
      <c r="L105" s="1">
        <v>3.8122289999999999</v>
      </c>
    </row>
    <row r="106" spans="8:12" x14ac:dyDescent="0.25">
      <c r="H106" s="1">
        <v>5.45</v>
      </c>
      <c r="I106" s="1">
        <v>1.6377710000000001</v>
      </c>
      <c r="J106" s="1"/>
      <c r="K106" s="1">
        <v>1968</v>
      </c>
      <c r="L106" s="1">
        <v>3.8122289999999999</v>
      </c>
    </row>
    <row r="107" spans="8:12" x14ac:dyDescent="0.25">
      <c r="H107" s="1">
        <v>5.57</v>
      </c>
      <c r="I107" s="1">
        <v>1.623499</v>
      </c>
      <c r="J107" s="1"/>
      <c r="K107" s="1">
        <v>1968</v>
      </c>
      <c r="L107" s="1">
        <v>3.946501</v>
      </c>
    </row>
    <row r="108" spans="8:12" x14ac:dyDescent="0.25">
      <c r="H108" s="1">
        <v>5.75</v>
      </c>
      <c r="I108" s="1">
        <v>1.803499</v>
      </c>
      <c r="J108" s="1"/>
      <c r="K108" s="1">
        <v>1968</v>
      </c>
      <c r="L108" s="1">
        <v>3.946501</v>
      </c>
    </row>
    <row r="109" spans="8:12" x14ac:dyDescent="0.25">
      <c r="H109" s="1">
        <v>6.19</v>
      </c>
      <c r="I109" s="1">
        <v>2.2434989999999999</v>
      </c>
      <c r="J109" s="1">
        <v>1968</v>
      </c>
      <c r="K109" s="1">
        <v>1968</v>
      </c>
      <c r="L109" s="1">
        <v>3.946501</v>
      </c>
    </row>
    <row r="110" spans="8:12" x14ac:dyDescent="0.25">
      <c r="H110" s="1">
        <v>6.34</v>
      </c>
      <c r="I110" s="1">
        <v>2.269863</v>
      </c>
      <c r="J110" s="1"/>
      <c r="K110" s="1">
        <v>1969</v>
      </c>
      <c r="L110" s="1">
        <v>4.070138</v>
      </c>
    </row>
    <row r="111" spans="8:12" x14ac:dyDescent="0.25">
      <c r="H111" s="1">
        <v>6.41</v>
      </c>
      <c r="I111" s="1">
        <v>2.3398620000000001</v>
      </c>
      <c r="J111" s="1"/>
      <c r="K111" s="1">
        <v>1969</v>
      </c>
      <c r="L111" s="1">
        <v>4.070138</v>
      </c>
    </row>
    <row r="112" spans="8:12" x14ac:dyDescent="0.25">
      <c r="H112" s="1">
        <v>6.34</v>
      </c>
      <c r="I112" s="1">
        <v>2.269863</v>
      </c>
      <c r="J112" s="1"/>
      <c r="K112" s="1">
        <v>1969</v>
      </c>
      <c r="L112" s="1">
        <v>4.070138</v>
      </c>
    </row>
    <row r="113" spans="8:12" x14ac:dyDescent="0.25">
      <c r="H113" s="1">
        <v>6.26</v>
      </c>
      <c r="I113" s="1">
        <v>1.8685069999999999</v>
      </c>
      <c r="J113" s="1"/>
      <c r="K113" s="1">
        <v>1969</v>
      </c>
      <c r="L113" s="1">
        <v>4.3914929999999996</v>
      </c>
    </row>
    <row r="114" spans="8:12" x14ac:dyDescent="0.25">
      <c r="H114" s="1">
        <v>6.42</v>
      </c>
      <c r="I114" s="1">
        <v>2.0285069999999998</v>
      </c>
      <c r="J114" s="1"/>
      <c r="K114" s="1">
        <v>1969</v>
      </c>
      <c r="L114" s="1">
        <v>4.3914929999999996</v>
      </c>
    </row>
    <row r="115" spans="8:12" x14ac:dyDescent="0.25">
      <c r="H115" s="1">
        <v>7.04</v>
      </c>
      <c r="I115" s="1">
        <v>2.6485069999999999</v>
      </c>
      <c r="J115" s="1"/>
      <c r="K115" s="1">
        <v>1969</v>
      </c>
      <c r="L115" s="1">
        <v>4.3914929999999996</v>
      </c>
    </row>
    <row r="116" spans="8:12" x14ac:dyDescent="0.25">
      <c r="H116" s="1">
        <v>7.6</v>
      </c>
      <c r="I116" s="1">
        <v>3.093051</v>
      </c>
      <c r="J116" s="1"/>
      <c r="K116" s="1">
        <v>1969</v>
      </c>
      <c r="L116" s="1">
        <v>4.5069489999999996</v>
      </c>
    </row>
    <row r="117" spans="8:12" x14ac:dyDescent="0.25">
      <c r="H117" s="1">
        <v>7.54</v>
      </c>
      <c r="I117" s="1">
        <v>3.0330509999999999</v>
      </c>
      <c r="J117" s="1"/>
      <c r="K117" s="1">
        <v>1969</v>
      </c>
      <c r="L117" s="1">
        <v>4.5069489999999996</v>
      </c>
    </row>
    <row r="118" spans="8:12" x14ac:dyDescent="0.25">
      <c r="H118" s="1">
        <v>7.82</v>
      </c>
      <c r="I118" s="1">
        <v>3.3130510000000002</v>
      </c>
      <c r="J118" s="1"/>
      <c r="K118" s="1">
        <v>1969</v>
      </c>
      <c r="L118" s="1">
        <v>4.5069489999999996</v>
      </c>
    </row>
    <row r="119" spans="8:12" x14ac:dyDescent="0.25">
      <c r="H119" s="1">
        <v>7.64</v>
      </c>
      <c r="I119" s="1">
        <v>3.0319310000000002</v>
      </c>
      <c r="J119" s="1"/>
      <c r="K119" s="1">
        <v>1969</v>
      </c>
      <c r="L119" s="1">
        <v>4.6080690000000004</v>
      </c>
    </row>
    <row r="120" spans="8:12" x14ac:dyDescent="0.25">
      <c r="H120" s="1">
        <v>7.89</v>
      </c>
      <c r="I120" s="1">
        <v>3.2819310000000002</v>
      </c>
      <c r="J120" s="1"/>
      <c r="K120" s="1">
        <v>1969</v>
      </c>
      <c r="L120" s="1">
        <v>4.6080690000000004</v>
      </c>
    </row>
    <row r="121" spans="8:12" x14ac:dyDescent="0.25">
      <c r="H121" s="1">
        <v>8.17</v>
      </c>
      <c r="I121" s="1">
        <v>3.561931</v>
      </c>
      <c r="J121" s="1"/>
      <c r="K121" s="1">
        <v>1969</v>
      </c>
      <c r="L121" s="1">
        <v>4.6080690000000004</v>
      </c>
    </row>
    <row r="122" spans="8:12" x14ac:dyDescent="0.25">
      <c r="H122" s="1">
        <v>8.1</v>
      </c>
      <c r="I122" s="1">
        <v>3.2288049999999999</v>
      </c>
      <c r="J122" s="1"/>
      <c r="K122" s="1">
        <v>1970</v>
      </c>
      <c r="L122" s="1">
        <v>4.8711950000000002</v>
      </c>
    </row>
    <row r="123" spans="8:12" x14ac:dyDescent="0.25">
      <c r="H123" s="1">
        <v>7.59</v>
      </c>
      <c r="I123" s="1">
        <v>2.7188050000000001</v>
      </c>
      <c r="J123" s="1"/>
      <c r="K123" s="1">
        <v>1970</v>
      </c>
      <c r="L123" s="1">
        <v>4.8711950000000002</v>
      </c>
    </row>
    <row r="124" spans="8:12" x14ac:dyDescent="0.25">
      <c r="H124" s="1">
        <v>6.97</v>
      </c>
      <c r="I124" s="1">
        <v>2.0988039999999999</v>
      </c>
      <c r="J124" s="1"/>
      <c r="K124" s="1">
        <v>1970</v>
      </c>
      <c r="L124" s="1">
        <v>4.8711950000000002</v>
      </c>
    </row>
    <row r="125" spans="8:12" x14ac:dyDescent="0.25">
      <c r="H125" s="1">
        <v>7.06</v>
      </c>
      <c r="I125" s="1">
        <v>2.3909099999999999</v>
      </c>
      <c r="J125" s="1"/>
      <c r="K125" s="1">
        <v>1970</v>
      </c>
      <c r="L125" s="1">
        <v>4.6690899999999997</v>
      </c>
    </row>
    <row r="126" spans="8:12" x14ac:dyDescent="0.25">
      <c r="H126" s="1">
        <v>7.75</v>
      </c>
      <c r="I126" s="1">
        <v>3.0809099999999998</v>
      </c>
      <c r="J126" s="1"/>
      <c r="K126" s="1">
        <v>1970</v>
      </c>
      <c r="L126" s="1">
        <v>4.6690899999999997</v>
      </c>
    </row>
    <row r="127" spans="8:12" x14ac:dyDescent="0.25">
      <c r="H127" s="1">
        <v>7.55</v>
      </c>
      <c r="I127" s="1">
        <v>2.8809100000000001</v>
      </c>
      <c r="J127" s="1"/>
      <c r="K127" s="1">
        <v>1970</v>
      </c>
      <c r="L127" s="1">
        <v>4.6690899999999997</v>
      </c>
    </row>
    <row r="128" spans="8:12" x14ac:dyDescent="0.25">
      <c r="H128" s="1">
        <v>7.1</v>
      </c>
      <c r="I128" s="1">
        <v>2.321777</v>
      </c>
      <c r="J128" s="1"/>
      <c r="K128" s="1">
        <v>1970</v>
      </c>
      <c r="L128" s="1">
        <v>4.7782229999999997</v>
      </c>
    </row>
    <row r="129" spans="8:12" x14ac:dyDescent="0.25">
      <c r="H129" s="1">
        <v>6.98</v>
      </c>
      <c r="I129" s="1">
        <v>2.2017769999999999</v>
      </c>
      <c r="J129" s="1"/>
      <c r="K129" s="1">
        <v>1970</v>
      </c>
      <c r="L129" s="1">
        <v>4.7782229999999997</v>
      </c>
    </row>
    <row r="130" spans="8:12" x14ac:dyDescent="0.25">
      <c r="H130" s="1">
        <v>6.73</v>
      </c>
      <c r="I130" s="1">
        <v>1.9517770000000001</v>
      </c>
      <c r="J130" s="1"/>
      <c r="K130" s="1">
        <v>1970</v>
      </c>
      <c r="L130" s="1">
        <v>4.7782229999999997</v>
      </c>
    </row>
    <row r="131" spans="8:12" x14ac:dyDescent="0.25">
      <c r="H131" s="1">
        <v>6.43</v>
      </c>
      <c r="I131" s="1">
        <v>1.8746430000000001</v>
      </c>
      <c r="J131" s="1"/>
      <c r="K131" s="1">
        <v>1970</v>
      </c>
      <c r="L131" s="1">
        <v>4.5553569999999999</v>
      </c>
    </row>
    <row r="132" spans="8:12" x14ac:dyDescent="0.25">
      <c r="H132" s="1">
        <v>5.51</v>
      </c>
      <c r="I132" s="1">
        <v>0.95464320000000003</v>
      </c>
      <c r="J132" s="1"/>
      <c r="K132" s="1">
        <v>1970</v>
      </c>
      <c r="L132" s="1">
        <v>4.5553569999999999</v>
      </c>
    </row>
    <row r="133" spans="8:12" x14ac:dyDescent="0.25">
      <c r="H133" s="1">
        <v>5</v>
      </c>
      <c r="I133" s="1">
        <v>0.44464300000000001</v>
      </c>
      <c r="J133" s="1">
        <v>1970</v>
      </c>
      <c r="K133" s="1">
        <v>1970</v>
      </c>
      <c r="L133" s="1">
        <v>4.5553569999999999</v>
      </c>
    </row>
    <row r="134" spans="8:12" x14ac:dyDescent="0.25">
      <c r="H134" s="1">
        <v>4.57</v>
      </c>
      <c r="I134" s="1">
        <v>3.3768699999999999E-2</v>
      </c>
      <c r="J134" s="1"/>
      <c r="K134" s="1">
        <v>1971</v>
      </c>
      <c r="L134" s="1">
        <v>4.536232</v>
      </c>
    </row>
    <row r="135" spans="8:12" x14ac:dyDescent="0.25">
      <c r="H135" s="1">
        <v>3.89</v>
      </c>
      <c r="I135" s="1">
        <v>-0.64623140000000001</v>
      </c>
      <c r="J135" s="1"/>
      <c r="K135" s="1">
        <v>1971</v>
      </c>
      <c r="L135" s="1">
        <v>4.536232</v>
      </c>
    </row>
    <row r="136" spans="8:12" x14ac:dyDescent="0.25">
      <c r="H136" s="1">
        <v>3.69</v>
      </c>
      <c r="I136" s="1">
        <v>-0.84623150000000003</v>
      </c>
      <c r="J136" s="1"/>
      <c r="K136" s="1">
        <v>1971</v>
      </c>
      <c r="L136" s="1">
        <v>4.536232</v>
      </c>
    </row>
    <row r="137" spans="8:12" x14ac:dyDescent="0.25">
      <c r="H137" s="1">
        <v>4.3</v>
      </c>
      <c r="I137" s="1">
        <v>0.28046369999999998</v>
      </c>
      <c r="J137" s="1"/>
      <c r="K137" s="1">
        <v>1971</v>
      </c>
      <c r="L137" s="1">
        <v>4.0195360000000004</v>
      </c>
    </row>
    <row r="138" spans="8:12" x14ac:dyDescent="0.25">
      <c r="H138" s="1">
        <v>5.04</v>
      </c>
      <c r="I138" s="1">
        <v>1.0204629999999999</v>
      </c>
      <c r="J138" s="1"/>
      <c r="K138" s="1">
        <v>1971</v>
      </c>
      <c r="L138" s="1">
        <v>4.0195360000000004</v>
      </c>
    </row>
    <row r="139" spans="8:12" x14ac:dyDescent="0.25">
      <c r="H139" s="1">
        <v>5.64</v>
      </c>
      <c r="I139" s="1">
        <v>1.620463</v>
      </c>
      <c r="J139" s="1"/>
      <c r="K139" s="1">
        <v>1971</v>
      </c>
      <c r="L139" s="1">
        <v>4.0195360000000004</v>
      </c>
    </row>
    <row r="140" spans="8:12" x14ac:dyDescent="0.25">
      <c r="H140" s="1">
        <v>6.04</v>
      </c>
      <c r="I140" s="1">
        <v>2.0025520000000001</v>
      </c>
      <c r="J140" s="1"/>
      <c r="K140" s="1">
        <v>1971</v>
      </c>
      <c r="L140" s="1">
        <v>4.0374480000000004</v>
      </c>
    </row>
    <row r="141" spans="8:12" x14ac:dyDescent="0.25">
      <c r="H141" s="1">
        <v>5.8</v>
      </c>
      <c r="I141" s="1">
        <v>1.7625519999999999</v>
      </c>
      <c r="J141" s="1"/>
      <c r="K141" s="1">
        <v>1971</v>
      </c>
      <c r="L141" s="1">
        <v>4.0374480000000004</v>
      </c>
    </row>
    <row r="142" spans="8:12" x14ac:dyDescent="0.25">
      <c r="H142" s="1">
        <v>5.41</v>
      </c>
      <c r="I142" s="1">
        <v>1.372552</v>
      </c>
      <c r="J142" s="1"/>
      <c r="K142" s="1">
        <v>1971</v>
      </c>
      <c r="L142" s="1">
        <v>4.0374480000000004</v>
      </c>
    </row>
    <row r="143" spans="8:12" x14ac:dyDescent="0.25">
      <c r="H143" s="1">
        <v>4.91</v>
      </c>
      <c r="I143" s="1">
        <v>1.2198059999999999</v>
      </c>
      <c r="J143" s="1"/>
      <c r="K143" s="1">
        <v>1971</v>
      </c>
      <c r="L143" s="1">
        <v>3.690194</v>
      </c>
    </row>
    <row r="144" spans="8:12" x14ac:dyDescent="0.25">
      <c r="H144" s="1">
        <v>4.67</v>
      </c>
      <c r="I144" s="1">
        <v>0.97980590000000001</v>
      </c>
      <c r="J144" s="1"/>
      <c r="K144" s="1">
        <v>1971</v>
      </c>
      <c r="L144" s="1">
        <v>3.690194</v>
      </c>
    </row>
    <row r="145" spans="8:12" x14ac:dyDescent="0.25">
      <c r="H145" s="1">
        <v>4.5999999999999996</v>
      </c>
      <c r="I145" s="1">
        <v>0.9098058</v>
      </c>
      <c r="J145" s="1"/>
      <c r="K145" s="1">
        <v>1971</v>
      </c>
      <c r="L145" s="1">
        <v>3.690194</v>
      </c>
    </row>
    <row r="146" spans="8:12" x14ac:dyDescent="0.25">
      <c r="H146" s="1">
        <v>4.28</v>
      </c>
      <c r="I146" s="1">
        <v>1.0122910000000001</v>
      </c>
      <c r="J146" s="1"/>
      <c r="K146" s="1">
        <v>1972</v>
      </c>
      <c r="L146" s="1">
        <v>3.267709</v>
      </c>
    </row>
    <row r="147" spans="8:12" x14ac:dyDescent="0.25">
      <c r="H147" s="1">
        <v>4.2699999999999996</v>
      </c>
      <c r="I147" s="1">
        <v>1.002291</v>
      </c>
      <c r="J147" s="1"/>
      <c r="K147" s="1">
        <v>1972</v>
      </c>
      <c r="L147" s="1">
        <v>3.267709</v>
      </c>
    </row>
    <row r="148" spans="8:12" x14ac:dyDescent="0.25">
      <c r="H148" s="1">
        <v>4.67</v>
      </c>
      <c r="I148" s="1">
        <v>1.402291</v>
      </c>
      <c r="J148" s="1"/>
      <c r="K148" s="1">
        <v>1972</v>
      </c>
      <c r="L148" s="1">
        <v>3.267709</v>
      </c>
    </row>
    <row r="149" spans="8:12" x14ac:dyDescent="0.25">
      <c r="H149" s="1">
        <v>4.96</v>
      </c>
      <c r="I149" s="1">
        <v>1.5868640000000001</v>
      </c>
      <c r="J149" s="1"/>
      <c r="K149" s="1">
        <v>1972</v>
      </c>
      <c r="L149" s="1">
        <v>3.3731369999999998</v>
      </c>
    </row>
    <row r="150" spans="8:12" x14ac:dyDescent="0.25">
      <c r="H150" s="1">
        <v>4.6399999999999997</v>
      </c>
      <c r="I150" s="1">
        <v>1.2668630000000001</v>
      </c>
      <c r="J150" s="1"/>
      <c r="K150" s="1">
        <v>1972</v>
      </c>
      <c r="L150" s="1">
        <v>3.3731369999999998</v>
      </c>
    </row>
    <row r="151" spans="8:12" x14ac:dyDescent="0.25">
      <c r="H151" s="1">
        <v>4.93</v>
      </c>
      <c r="I151" s="1">
        <v>1.5568630000000001</v>
      </c>
      <c r="J151" s="1"/>
      <c r="K151" s="1">
        <v>1972</v>
      </c>
      <c r="L151" s="1">
        <v>3.3731369999999998</v>
      </c>
    </row>
    <row r="152" spans="8:12" x14ac:dyDescent="0.25">
      <c r="H152" s="1">
        <v>4.96</v>
      </c>
      <c r="I152" s="1">
        <v>1.9784619999999999</v>
      </c>
      <c r="J152" s="1"/>
      <c r="K152" s="1">
        <v>1972</v>
      </c>
      <c r="L152" s="1">
        <v>2.9815390000000002</v>
      </c>
    </row>
    <row r="153" spans="8:12" x14ac:dyDescent="0.25">
      <c r="H153" s="1">
        <v>4.9800000000000004</v>
      </c>
      <c r="I153" s="1">
        <v>1.998461</v>
      </c>
      <c r="J153" s="1"/>
      <c r="K153" s="1">
        <v>1972</v>
      </c>
      <c r="L153" s="1">
        <v>2.9815390000000002</v>
      </c>
    </row>
    <row r="154" spans="8:12" x14ac:dyDescent="0.25">
      <c r="H154" s="1">
        <v>5.52</v>
      </c>
      <c r="I154" s="1">
        <v>2.5384609999999999</v>
      </c>
      <c r="J154" s="1"/>
      <c r="K154" s="1">
        <v>1972</v>
      </c>
      <c r="L154" s="1">
        <v>2.9815390000000002</v>
      </c>
    </row>
    <row r="155" spans="8:12" x14ac:dyDescent="0.25">
      <c r="H155" s="1">
        <v>5.52</v>
      </c>
      <c r="I155" s="1">
        <v>2.273844</v>
      </c>
      <c r="J155" s="1"/>
      <c r="K155" s="1">
        <v>1972</v>
      </c>
      <c r="L155" s="1">
        <v>3.246156</v>
      </c>
    </row>
    <row r="156" spans="8:12" x14ac:dyDescent="0.25">
      <c r="H156" s="1">
        <v>5.27</v>
      </c>
      <c r="I156" s="1">
        <v>2.023844</v>
      </c>
      <c r="J156" s="1"/>
      <c r="K156" s="1">
        <v>1972</v>
      </c>
      <c r="L156" s="1">
        <v>3.246156</v>
      </c>
    </row>
    <row r="157" spans="8:12" x14ac:dyDescent="0.25">
      <c r="H157" s="1">
        <v>5.52</v>
      </c>
      <c r="I157" s="1">
        <v>2.273844</v>
      </c>
      <c r="J157" s="1">
        <v>1972</v>
      </c>
      <c r="K157" s="1">
        <v>1972</v>
      </c>
      <c r="L157" s="1">
        <v>3.246156</v>
      </c>
    </row>
    <row r="158" spans="8:12" x14ac:dyDescent="0.25">
      <c r="H158" s="1">
        <v>5.89</v>
      </c>
      <c r="I158" s="1">
        <v>2.5189089999999998</v>
      </c>
      <c r="J158" s="1"/>
      <c r="K158" s="1">
        <v>1973</v>
      </c>
      <c r="L158" s="1">
        <v>3.3710909999999998</v>
      </c>
    </row>
    <row r="159" spans="8:12" x14ac:dyDescent="0.25">
      <c r="H159" s="1">
        <v>6.19</v>
      </c>
      <c r="I159" s="1">
        <v>2.8189090000000001</v>
      </c>
      <c r="J159" s="1"/>
      <c r="K159" s="1">
        <v>1973</v>
      </c>
      <c r="L159" s="1">
        <v>3.3710909999999998</v>
      </c>
    </row>
    <row r="160" spans="8:12" x14ac:dyDescent="0.25">
      <c r="H160" s="1">
        <v>6.85</v>
      </c>
      <c r="I160" s="1">
        <v>3.4789089999999998</v>
      </c>
      <c r="J160" s="1"/>
      <c r="K160" s="1">
        <v>1973</v>
      </c>
      <c r="L160" s="1">
        <v>3.3710909999999998</v>
      </c>
    </row>
    <row r="161" spans="8:12" x14ac:dyDescent="0.25">
      <c r="H161" s="1">
        <v>6.85</v>
      </c>
      <c r="I161" s="1">
        <v>2.7791700000000001</v>
      </c>
      <c r="J161" s="1"/>
      <c r="K161" s="1">
        <v>1973</v>
      </c>
      <c r="L161" s="1">
        <v>4.0708299999999999</v>
      </c>
    </row>
    <row r="162" spans="8:12" x14ac:dyDescent="0.25">
      <c r="H162" s="1">
        <v>6.89</v>
      </c>
      <c r="I162" s="1">
        <v>2.8191700000000002</v>
      </c>
      <c r="J162" s="1"/>
      <c r="K162" s="1">
        <v>1973</v>
      </c>
      <c r="L162" s="1">
        <v>4.0708299999999999</v>
      </c>
    </row>
    <row r="163" spans="8:12" x14ac:dyDescent="0.25">
      <c r="H163" s="1">
        <v>7.31</v>
      </c>
      <c r="I163" s="1">
        <v>3.2391700000000001</v>
      </c>
      <c r="J163" s="1"/>
      <c r="K163" s="1">
        <v>1973</v>
      </c>
      <c r="L163" s="1">
        <v>4.0708299999999999</v>
      </c>
    </row>
    <row r="164" spans="8:12" x14ac:dyDescent="0.25">
      <c r="H164" s="1">
        <v>8.39</v>
      </c>
      <c r="I164" s="1">
        <v>3.540305</v>
      </c>
      <c r="J164" s="1"/>
      <c r="K164" s="1">
        <v>1973</v>
      </c>
      <c r="L164" s="1">
        <v>4.8496949999999996</v>
      </c>
    </row>
    <row r="165" spans="8:12" x14ac:dyDescent="0.25">
      <c r="H165" s="1">
        <v>8.82</v>
      </c>
      <c r="I165" s="1">
        <v>3.9703040000000001</v>
      </c>
      <c r="J165" s="1"/>
      <c r="K165" s="1">
        <v>1973</v>
      </c>
      <c r="L165" s="1">
        <v>4.8496949999999996</v>
      </c>
    </row>
    <row r="166" spans="8:12" x14ac:dyDescent="0.25">
      <c r="H166" s="1">
        <v>8.31</v>
      </c>
      <c r="I166" s="1">
        <v>3.460305</v>
      </c>
      <c r="J166" s="1"/>
      <c r="K166" s="1">
        <v>1973</v>
      </c>
      <c r="L166" s="1">
        <v>4.8496949999999996</v>
      </c>
    </row>
    <row r="167" spans="8:12" x14ac:dyDescent="0.25">
      <c r="H167" s="1">
        <v>7.4</v>
      </c>
      <c r="I167" s="1">
        <v>1.82382</v>
      </c>
      <c r="J167" s="1"/>
      <c r="K167" s="1">
        <v>1973</v>
      </c>
      <c r="L167" s="1">
        <v>5.5761799999999999</v>
      </c>
    </row>
    <row r="168" spans="8:12" x14ac:dyDescent="0.25">
      <c r="H168" s="1">
        <v>7.57</v>
      </c>
      <c r="I168" s="1">
        <v>1.9938199999999999</v>
      </c>
      <c r="J168" s="1"/>
      <c r="K168" s="1">
        <v>1973</v>
      </c>
      <c r="L168" s="1">
        <v>5.5761799999999999</v>
      </c>
    </row>
    <row r="169" spans="8:12" x14ac:dyDescent="0.25">
      <c r="H169" s="1">
        <v>7.27</v>
      </c>
      <c r="I169" s="1">
        <v>1.6938200000000001</v>
      </c>
      <c r="J169" s="1"/>
      <c r="K169" s="1">
        <v>1973</v>
      </c>
      <c r="L169" s="1">
        <v>5.5761799999999999</v>
      </c>
    </row>
    <row r="170" spans="8:12" x14ac:dyDescent="0.25">
      <c r="H170" s="1">
        <v>7.42</v>
      </c>
      <c r="I170" s="1">
        <v>1.184968</v>
      </c>
      <c r="J170" s="1"/>
      <c r="K170" s="1">
        <v>1974</v>
      </c>
      <c r="L170" s="1">
        <v>6.2350329999999996</v>
      </c>
    </row>
    <row r="171" spans="8:12" x14ac:dyDescent="0.25">
      <c r="H171" s="1">
        <v>6.88</v>
      </c>
      <c r="I171" s="1">
        <v>0.64496759999999997</v>
      </c>
      <c r="J171" s="1"/>
      <c r="K171" s="1">
        <v>1974</v>
      </c>
      <c r="L171" s="1">
        <v>6.2350329999999996</v>
      </c>
    </row>
    <row r="172" spans="8:12" x14ac:dyDescent="0.25">
      <c r="H172" s="1">
        <v>7.76</v>
      </c>
      <c r="I172" s="1">
        <v>1.5249680000000001</v>
      </c>
      <c r="J172" s="1"/>
      <c r="K172" s="1">
        <v>1974</v>
      </c>
      <c r="L172" s="1">
        <v>6.2350329999999996</v>
      </c>
    </row>
    <row r="173" spans="8:12" x14ac:dyDescent="0.25">
      <c r="H173" s="1">
        <v>8.6199999999999992</v>
      </c>
      <c r="I173" s="1">
        <v>1.4344760000000001</v>
      </c>
      <c r="J173" s="1"/>
      <c r="K173" s="1">
        <v>1974</v>
      </c>
      <c r="L173" s="1">
        <v>7.185524</v>
      </c>
    </row>
    <row r="174" spans="8:12" x14ac:dyDescent="0.25">
      <c r="H174" s="1">
        <v>8.7799999999999994</v>
      </c>
      <c r="I174" s="1">
        <v>1.594476</v>
      </c>
      <c r="J174" s="1"/>
      <c r="K174" s="1">
        <v>1974</v>
      </c>
      <c r="L174" s="1">
        <v>7.185524</v>
      </c>
    </row>
    <row r="175" spans="8:12" x14ac:dyDescent="0.25">
      <c r="H175" s="1">
        <v>8.67</v>
      </c>
      <c r="I175" s="1">
        <v>1.484477</v>
      </c>
      <c r="J175" s="1"/>
      <c r="K175" s="1">
        <v>1974</v>
      </c>
      <c r="L175" s="1">
        <v>7.185524</v>
      </c>
    </row>
    <row r="176" spans="8:12" x14ac:dyDescent="0.25">
      <c r="H176" s="1">
        <v>8.8000000000000007</v>
      </c>
      <c r="I176" s="1">
        <v>1.415044</v>
      </c>
      <c r="J176" s="1"/>
      <c r="K176" s="1">
        <v>1974</v>
      </c>
      <c r="L176" s="1">
        <v>7.3849559999999999</v>
      </c>
    </row>
    <row r="177" spans="8:12" x14ac:dyDescent="0.25">
      <c r="H177" s="1">
        <v>9.36</v>
      </c>
      <c r="I177" s="1">
        <v>1.975044</v>
      </c>
      <c r="J177" s="1"/>
      <c r="K177" s="1">
        <v>1974</v>
      </c>
      <c r="L177" s="1">
        <v>7.3849559999999999</v>
      </c>
    </row>
    <row r="178" spans="8:12" x14ac:dyDescent="0.25">
      <c r="H178" s="1">
        <v>8.8699999999999992</v>
      </c>
      <c r="I178" s="1">
        <v>1.485044</v>
      </c>
      <c r="J178" s="1"/>
      <c r="K178" s="1">
        <v>1974</v>
      </c>
      <c r="L178" s="1">
        <v>7.3849559999999999</v>
      </c>
    </row>
    <row r="179" spans="8:12" x14ac:dyDescent="0.25">
      <c r="H179" s="1">
        <v>8.0500000000000007</v>
      </c>
      <c r="I179" s="1">
        <v>9.8902199999999996E-2</v>
      </c>
      <c r="J179" s="1"/>
      <c r="K179" s="1">
        <v>1974</v>
      </c>
      <c r="L179" s="1">
        <v>7.951098</v>
      </c>
    </row>
    <row r="180" spans="8:12" x14ac:dyDescent="0.25">
      <c r="H180" s="1">
        <v>7.66</v>
      </c>
      <c r="I180" s="1">
        <v>-0.29109810000000003</v>
      </c>
      <c r="J180" s="1"/>
      <c r="K180" s="1">
        <v>1974</v>
      </c>
      <c r="L180" s="1">
        <v>7.951098</v>
      </c>
    </row>
    <row r="181" spans="8:12" x14ac:dyDescent="0.25">
      <c r="H181" s="1">
        <v>7.31</v>
      </c>
      <c r="I181" s="1">
        <v>-0.64109799999999995</v>
      </c>
      <c r="J181" s="1">
        <v>1974</v>
      </c>
      <c r="K181" s="1">
        <v>1974</v>
      </c>
      <c r="L181" s="1">
        <v>7.951098</v>
      </c>
    </row>
    <row r="182" spans="8:12" x14ac:dyDescent="0.25">
      <c r="H182" s="1">
        <v>6.83</v>
      </c>
      <c r="I182" s="1">
        <v>-1.252413</v>
      </c>
      <c r="J182" s="1"/>
      <c r="K182" s="1">
        <v>1975</v>
      </c>
      <c r="L182" s="1">
        <v>8.0824130000000007</v>
      </c>
    </row>
    <row r="183" spans="8:12" x14ac:dyDescent="0.25">
      <c r="H183" s="1">
        <v>5.98</v>
      </c>
      <c r="I183" s="1">
        <v>-2.1024129999999999</v>
      </c>
      <c r="J183" s="1"/>
      <c r="K183" s="1">
        <v>1975</v>
      </c>
      <c r="L183" s="1">
        <v>8.0824130000000007</v>
      </c>
    </row>
    <row r="184" spans="8:12" x14ac:dyDescent="0.25">
      <c r="H184" s="1">
        <v>6.11</v>
      </c>
      <c r="I184" s="1">
        <v>-1.972413</v>
      </c>
      <c r="J184" s="1"/>
      <c r="K184" s="1">
        <v>1975</v>
      </c>
      <c r="L184" s="1">
        <v>8.0824130000000007</v>
      </c>
    </row>
    <row r="185" spans="8:12" x14ac:dyDescent="0.25">
      <c r="H185" s="1">
        <v>6.9</v>
      </c>
      <c r="I185" s="1">
        <v>-5.6295400000000002E-2</v>
      </c>
      <c r="J185" s="1"/>
      <c r="K185" s="1">
        <v>1975</v>
      </c>
      <c r="L185" s="1">
        <v>6.9562949999999999</v>
      </c>
    </row>
    <row r="186" spans="8:12" x14ac:dyDescent="0.25">
      <c r="H186" s="1">
        <v>6.39</v>
      </c>
      <c r="I186" s="1">
        <v>-0.56629560000000001</v>
      </c>
      <c r="J186" s="1"/>
      <c r="K186" s="1">
        <v>1975</v>
      </c>
      <c r="L186" s="1">
        <v>6.9562949999999999</v>
      </c>
    </row>
    <row r="187" spans="8:12" x14ac:dyDescent="0.25">
      <c r="H187" s="1">
        <v>6.29</v>
      </c>
      <c r="I187" s="1">
        <v>-0.66629550000000004</v>
      </c>
      <c r="J187" s="1"/>
      <c r="K187" s="1">
        <v>1975</v>
      </c>
      <c r="L187" s="1">
        <v>6.9562949999999999</v>
      </c>
    </row>
    <row r="188" spans="8:12" x14ac:dyDescent="0.25">
      <c r="H188" s="1">
        <v>7.11</v>
      </c>
      <c r="I188" s="1">
        <v>0.63536210000000004</v>
      </c>
      <c r="J188" s="1"/>
      <c r="K188" s="1">
        <v>1975</v>
      </c>
      <c r="L188" s="1">
        <v>6.4746379999999997</v>
      </c>
    </row>
    <row r="189" spans="8:12" x14ac:dyDescent="0.25">
      <c r="H189" s="1">
        <v>7.7</v>
      </c>
      <c r="I189" s="1">
        <v>1.2253620000000001</v>
      </c>
      <c r="J189" s="1"/>
      <c r="K189" s="1">
        <v>1975</v>
      </c>
      <c r="L189" s="1">
        <v>6.4746379999999997</v>
      </c>
    </row>
    <row r="190" spans="8:12" x14ac:dyDescent="0.25">
      <c r="H190" s="1">
        <v>7.75</v>
      </c>
      <c r="I190" s="1">
        <v>1.2753620000000001</v>
      </c>
      <c r="J190" s="1"/>
      <c r="K190" s="1">
        <v>1975</v>
      </c>
      <c r="L190" s="1">
        <v>6.4746379999999997</v>
      </c>
    </row>
    <row r="191" spans="8:12" x14ac:dyDescent="0.25">
      <c r="H191" s="1">
        <v>6.95</v>
      </c>
      <c r="I191" s="1">
        <v>1.190957</v>
      </c>
      <c r="J191" s="1"/>
      <c r="K191" s="1">
        <v>1975</v>
      </c>
      <c r="L191" s="1">
        <v>5.7590430000000001</v>
      </c>
    </row>
    <row r="192" spans="8:12" x14ac:dyDescent="0.25">
      <c r="H192" s="1">
        <v>6.49</v>
      </c>
      <c r="I192" s="1">
        <v>0.73095659999999996</v>
      </c>
      <c r="J192" s="1"/>
      <c r="K192" s="1">
        <v>1975</v>
      </c>
      <c r="L192" s="1">
        <v>5.7590430000000001</v>
      </c>
    </row>
    <row r="193" spans="8:12" x14ac:dyDescent="0.25">
      <c r="H193" s="1">
        <v>6.6</v>
      </c>
      <c r="I193" s="1">
        <v>0.8409567</v>
      </c>
      <c r="J193" s="1"/>
      <c r="K193" s="1">
        <v>1975</v>
      </c>
      <c r="L193" s="1">
        <v>5.7590430000000001</v>
      </c>
    </row>
    <row r="194" spans="8:12" x14ac:dyDescent="0.25">
      <c r="H194" s="1">
        <v>5.81</v>
      </c>
      <c r="I194" s="1">
        <v>0.53154469999999998</v>
      </c>
      <c r="J194" s="1"/>
      <c r="K194" s="1">
        <v>1976</v>
      </c>
      <c r="L194" s="1">
        <v>5.2784550000000001</v>
      </c>
    </row>
    <row r="195" spans="8:12" x14ac:dyDescent="0.25">
      <c r="H195" s="1">
        <v>5.91</v>
      </c>
      <c r="I195" s="1">
        <v>0.63154460000000001</v>
      </c>
      <c r="J195" s="1"/>
      <c r="K195" s="1">
        <v>1976</v>
      </c>
      <c r="L195" s="1">
        <v>5.2784550000000001</v>
      </c>
    </row>
    <row r="196" spans="8:12" x14ac:dyDescent="0.25">
      <c r="H196" s="1">
        <v>6.21</v>
      </c>
      <c r="I196" s="1">
        <v>0.93154479999999995</v>
      </c>
      <c r="J196" s="1"/>
      <c r="K196" s="1">
        <v>1976</v>
      </c>
      <c r="L196" s="1">
        <v>5.2784550000000001</v>
      </c>
    </row>
    <row r="197" spans="8:12" x14ac:dyDescent="0.25">
      <c r="H197" s="1">
        <v>5.92</v>
      </c>
      <c r="I197" s="1">
        <v>1.1758010000000001</v>
      </c>
      <c r="J197" s="1"/>
      <c r="K197" s="1">
        <v>1976</v>
      </c>
      <c r="L197" s="1">
        <v>4.7441990000000001</v>
      </c>
    </row>
    <row r="198" spans="8:12" x14ac:dyDescent="0.25">
      <c r="H198" s="1">
        <v>6.4</v>
      </c>
      <c r="I198" s="1">
        <v>1.6558010000000001</v>
      </c>
      <c r="J198" s="1"/>
      <c r="K198" s="1">
        <v>1976</v>
      </c>
      <c r="L198" s="1">
        <v>4.7441990000000001</v>
      </c>
    </row>
    <row r="199" spans="8:12" x14ac:dyDescent="0.25">
      <c r="H199" s="1">
        <v>6.52</v>
      </c>
      <c r="I199" s="1">
        <v>1.775801</v>
      </c>
      <c r="J199" s="1"/>
      <c r="K199" s="1">
        <v>1976</v>
      </c>
      <c r="L199" s="1">
        <v>4.7441990000000001</v>
      </c>
    </row>
    <row r="200" spans="8:12" x14ac:dyDescent="0.25">
      <c r="H200" s="1">
        <v>6.2</v>
      </c>
      <c r="I200" s="1">
        <v>1.476197</v>
      </c>
      <c r="J200" s="1"/>
      <c r="K200" s="1">
        <v>1976</v>
      </c>
      <c r="L200" s="1">
        <v>4.7238030000000002</v>
      </c>
    </row>
    <row r="201" spans="8:12" x14ac:dyDescent="0.25">
      <c r="H201" s="1">
        <v>6</v>
      </c>
      <c r="I201" s="1">
        <v>1.276197</v>
      </c>
      <c r="J201" s="1"/>
      <c r="K201" s="1">
        <v>1976</v>
      </c>
      <c r="L201" s="1">
        <v>4.7238030000000002</v>
      </c>
    </row>
    <row r="202" spans="8:12" x14ac:dyDescent="0.25">
      <c r="H202" s="1">
        <v>5.84</v>
      </c>
      <c r="I202" s="1">
        <v>1.1161970000000001</v>
      </c>
      <c r="J202" s="1"/>
      <c r="K202" s="1">
        <v>1976</v>
      </c>
      <c r="L202" s="1">
        <v>4.7238030000000002</v>
      </c>
    </row>
    <row r="203" spans="8:12" x14ac:dyDescent="0.25">
      <c r="H203" s="1">
        <v>5.5</v>
      </c>
      <c r="I203" s="1">
        <v>0.99692440000000004</v>
      </c>
      <c r="J203" s="1"/>
      <c r="K203" s="1">
        <v>1976</v>
      </c>
      <c r="L203" s="1">
        <v>4.5030760000000001</v>
      </c>
    </row>
    <row r="204" spans="8:12" x14ac:dyDescent="0.25">
      <c r="H204" s="1">
        <v>5.29</v>
      </c>
      <c r="I204" s="1">
        <v>0.78692439999999997</v>
      </c>
      <c r="J204" s="1"/>
      <c r="K204" s="1">
        <v>1976</v>
      </c>
      <c r="L204" s="1">
        <v>4.5030760000000001</v>
      </c>
    </row>
    <row r="205" spans="8:12" x14ac:dyDescent="0.25">
      <c r="H205" s="1">
        <v>4.8899999999999997</v>
      </c>
      <c r="I205" s="1">
        <v>0.3869243</v>
      </c>
      <c r="J205" s="1">
        <v>1976</v>
      </c>
      <c r="K205" s="1">
        <v>1976</v>
      </c>
      <c r="L205" s="1">
        <v>4.5030760000000001</v>
      </c>
    </row>
    <row r="206" spans="8:12" x14ac:dyDescent="0.25">
      <c r="H206" s="1">
        <v>5.29</v>
      </c>
      <c r="I206" s="1">
        <v>1.128401</v>
      </c>
      <c r="J206" s="1"/>
      <c r="K206" s="1">
        <v>1977</v>
      </c>
      <c r="L206" s="1">
        <v>4.1615989999999998</v>
      </c>
    </row>
    <row r="207" spans="8:12" x14ac:dyDescent="0.25">
      <c r="H207" s="1">
        <v>5.47</v>
      </c>
      <c r="I207" s="1">
        <v>1.3084009999999999</v>
      </c>
      <c r="J207" s="1"/>
      <c r="K207" s="1">
        <v>1977</v>
      </c>
      <c r="L207" s="1">
        <v>4.1615989999999998</v>
      </c>
    </row>
    <row r="208" spans="8:12" x14ac:dyDescent="0.25">
      <c r="H208" s="1">
        <v>5.5</v>
      </c>
      <c r="I208" s="1">
        <v>1.338401</v>
      </c>
      <c r="J208" s="1"/>
      <c r="K208" s="1">
        <v>1977</v>
      </c>
      <c r="L208" s="1">
        <v>4.1615989999999998</v>
      </c>
    </row>
    <row r="209" spans="8:12" x14ac:dyDescent="0.25">
      <c r="H209" s="1">
        <v>5.44</v>
      </c>
      <c r="I209" s="1">
        <v>0.40125939999999999</v>
      </c>
      <c r="J209" s="1"/>
      <c r="K209" s="1">
        <v>1977</v>
      </c>
      <c r="L209" s="1">
        <v>5.0387409999999999</v>
      </c>
    </row>
    <row r="210" spans="8:12" x14ac:dyDescent="0.25">
      <c r="H210" s="1">
        <v>5.84</v>
      </c>
      <c r="I210" s="1">
        <v>0.80125950000000001</v>
      </c>
      <c r="J210" s="1"/>
      <c r="K210" s="1">
        <v>1977</v>
      </c>
      <c r="L210" s="1">
        <v>5.0387409999999999</v>
      </c>
    </row>
    <row r="211" spans="8:12" x14ac:dyDescent="0.25">
      <c r="H211" s="1">
        <v>5.8</v>
      </c>
      <c r="I211" s="1">
        <v>0.76125960000000004</v>
      </c>
      <c r="J211" s="1"/>
      <c r="K211" s="1">
        <v>1977</v>
      </c>
      <c r="L211" s="1">
        <v>5.0387409999999999</v>
      </c>
    </row>
    <row r="212" spans="8:12" x14ac:dyDescent="0.25">
      <c r="H212" s="1">
        <v>5.94</v>
      </c>
      <c r="I212" s="1">
        <v>0.64533660000000004</v>
      </c>
      <c r="J212" s="1"/>
      <c r="K212" s="1">
        <v>1977</v>
      </c>
      <c r="L212" s="1">
        <v>5.2946629999999999</v>
      </c>
    </row>
    <row r="213" spans="8:12" x14ac:dyDescent="0.25">
      <c r="H213" s="1">
        <v>6.37</v>
      </c>
      <c r="I213" s="1">
        <v>1.0753360000000001</v>
      </c>
      <c r="J213" s="1"/>
      <c r="K213" s="1">
        <v>1977</v>
      </c>
      <c r="L213" s="1">
        <v>5.2946629999999999</v>
      </c>
    </row>
    <row r="214" spans="8:12" x14ac:dyDescent="0.25">
      <c r="H214" s="1">
        <v>6.53</v>
      </c>
      <c r="I214" s="1">
        <v>1.2353369999999999</v>
      </c>
      <c r="J214" s="1"/>
      <c r="K214" s="1">
        <v>1977</v>
      </c>
      <c r="L214" s="1">
        <v>5.2946629999999999</v>
      </c>
    </row>
    <row r="215" spans="8:12" x14ac:dyDescent="0.25">
      <c r="H215" s="1">
        <v>6.97</v>
      </c>
      <c r="I215" s="1">
        <v>1.885</v>
      </c>
      <c r="J215" s="1"/>
      <c r="K215" s="1">
        <v>1977</v>
      </c>
      <c r="L215" s="1">
        <v>5.085</v>
      </c>
    </row>
    <row r="216" spans="8:12" x14ac:dyDescent="0.25">
      <c r="H216" s="1">
        <v>6.95</v>
      </c>
      <c r="I216" s="1">
        <v>1.865</v>
      </c>
      <c r="J216" s="1"/>
      <c r="K216" s="1">
        <v>1977</v>
      </c>
      <c r="L216" s="1">
        <v>5.085</v>
      </c>
    </row>
    <row r="217" spans="8:12" x14ac:dyDescent="0.25">
      <c r="H217" s="1">
        <v>6.96</v>
      </c>
      <c r="I217" s="1">
        <v>1.875</v>
      </c>
      <c r="J217" s="1"/>
      <c r="K217" s="1">
        <v>1977</v>
      </c>
      <c r="L217" s="1">
        <v>5.085</v>
      </c>
    </row>
    <row r="218" spans="8:12" x14ac:dyDescent="0.25">
      <c r="H218" s="1">
        <v>7.28</v>
      </c>
      <c r="I218" s="1">
        <v>2.2109709999999998</v>
      </c>
      <c r="J218" s="1"/>
      <c r="K218" s="1">
        <v>1978</v>
      </c>
      <c r="L218" s="1">
        <v>5.0690289999999996</v>
      </c>
    </row>
    <row r="219" spans="8:12" x14ac:dyDescent="0.25">
      <c r="H219" s="1">
        <v>7.34</v>
      </c>
      <c r="I219" s="1">
        <v>2.2709709999999999</v>
      </c>
      <c r="J219" s="1"/>
      <c r="K219" s="1">
        <v>1978</v>
      </c>
      <c r="L219" s="1">
        <v>5.0690289999999996</v>
      </c>
    </row>
    <row r="220" spans="8:12" x14ac:dyDescent="0.25">
      <c r="H220" s="1">
        <v>7.31</v>
      </c>
      <c r="I220" s="1">
        <v>2.240971</v>
      </c>
      <c r="J220" s="1"/>
      <c r="K220" s="1">
        <v>1978</v>
      </c>
      <c r="L220" s="1">
        <v>5.0690289999999996</v>
      </c>
    </row>
    <row r="221" spans="8:12" x14ac:dyDescent="0.25">
      <c r="H221" s="1">
        <v>7.45</v>
      </c>
      <c r="I221" s="1">
        <v>2.3708209999999998</v>
      </c>
      <c r="J221" s="1"/>
      <c r="K221" s="1">
        <v>1978</v>
      </c>
      <c r="L221" s="1">
        <v>5.0791789999999999</v>
      </c>
    </row>
    <row r="222" spans="8:12" x14ac:dyDescent="0.25">
      <c r="H222" s="1">
        <v>7.82</v>
      </c>
      <c r="I222" s="1">
        <v>2.740821</v>
      </c>
      <c r="J222" s="1"/>
      <c r="K222" s="1">
        <v>1978</v>
      </c>
      <c r="L222" s="1">
        <v>5.0791789999999999</v>
      </c>
    </row>
    <row r="223" spans="8:12" x14ac:dyDescent="0.25">
      <c r="H223" s="1">
        <v>8.09</v>
      </c>
      <c r="I223" s="1">
        <v>3.010821</v>
      </c>
      <c r="J223" s="1"/>
      <c r="K223" s="1">
        <v>1978</v>
      </c>
      <c r="L223" s="1">
        <v>5.0791789999999999</v>
      </c>
    </row>
    <row r="224" spans="8:12" x14ac:dyDescent="0.25">
      <c r="H224" s="1">
        <v>8.39</v>
      </c>
      <c r="I224" s="1">
        <v>2.7417530000000001</v>
      </c>
      <c r="J224" s="1"/>
      <c r="K224" s="1">
        <v>1978</v>
      </c>
      <c r="L224" s="1">
        <v>5.6482479999999997</v>
      </c>
    </row>
    <row r="225" spans="8:12" x14ac:dyDescent="0.25">
      <c r="H225" s="1">
        <v>8.31</v>
      </c>
      <c r="I225" s="1">
        <v>2.661753</v>
      </c>
      <c r="J225" s="1"/>
      <c r="K225" s="1">
        <v>1978</v>
      </c>
      <c r="L225" s="1">
        <v>5.6482479999999997</v>
      </c>
    </row>
    <row r="226" spans="8:12" x14ac:dyDescent="0.25">
      <c r="H226" s="1">
        <v>8.64</v>
      </c>
      <c r="I226" s="1">
        <v>2.9917530000000001</v>
      </c>
      <c r="J226" s="1"/>
      <c r="K226" s="1">
        <v>1978</v>
      </c>
      <c r="L226" s="1">
        <v>5.6482479999999997</v>
      </c>
    </row>
    <row r="227" spans="8:12" x14ac:dyDescent="0.25">
      <c r="H227" s="1">
        <v>9.14</v>
      </c>
      <c r="I227" s="1">
        <v>3.078589</v>
      </c>
      <c r="J227" s="1"/>
      <c r="K227" s="1">
        <v>1978</v>
      </c>
      <c r="L227" s="1">
        <v>6.0614109999999997</v>
      </c>
    </row>
    <row r="228" spans="8:12" x14ac:dyDescent="0.25">
      <c r="H228" s="1">
        <v>10.01</v>
      </c>
      <c r="I228" s="1">
        <v>3.9485890000000001</v>
      </c>
      <c r="J228" s="1"/>
      <c r="K228" s="1">
        <v>1978</v>
      </c>
      <c r="L228" s="1">
        <v>6.0614109999999997</v>
      </c>
    </row>
    <row r="229" spans="8:12" x14ac:dyDescent="0.25">
      <c r="H229" s="1">
        <v>10.3</v>
      </c>
      <c r="I229" s="1">
        <v>4.2385890000000002</v>
      </c>
      <c r="J229" s="1">
        <v>1978</v>
      </c>
      <c r="K229" s="1">
        <v>1978</v>
      </c>
      <c r="L229" s="1">
        <v>6.0614109999999997</v>
      </c>
    </row>
    <row r="230" spans="8:12" x14ac:dyDescent="0.25">
      <c r="H230" s="1">
        <v>10.41</v>
      </c>
      <c r="I230" s="1">
        <v>4.0671010000000001</v>
      </c>
      <c r="J230" s="1"/>
      <c r="K230" s="1">
        <v>1979</v>
      </c>
      <c r="L230" s="1">
        <v>6.3428990000000001</v>
      </c>
    </row>
    <row r="231" spans="8:12" x14ac:dyDescent="0.25">
      <c r="H231" s="1">
        <v>10.24</v>
      </c>
      <c r="I231" s="1">
        <v>3.8971</v>
      </c>
      <c r="J231" s="1"/>
      <c r="K231" s="1">
        <v>1979</v>
      </c>
      <c r="L231" s="1">
        <v>6.3428990000000001</v>
      </c>
    </row>
    <row r="232" spans="8:12" x14ac:dyDescent="0.25">
      <c r="H232" s="1">
        <v>10.25</v>
      </c>
      <c r="I232" s="1">
        <v>3.9071009999999999</v>
      </c>
      <c r="J232" s="1"/>
      <c r="K232" s="1">
        <v>1979</v>
      </c>
      <c r="L232" s="1">
        <v>6.3428990000000001</v>
      </c>
    </row>
    <row r="233" spans="8:12" x14ac:dyDescent="0.25">
      <c r="H233" s="1">
        <v>10.119999999999999</v>
      </c>
      <c r="I233" s="1">
        <v>3.1517659999999998</v>
      </c>
      <c r="J233" s="1"/>
      <c r="K233" s="1">
        <v>1979</v>
      </c>
      <c r="L233" s="1">
        <v>6.9682339999999998</v>
      </c>
    </row>
    <row r="234" spans="8:12" x14ac:dyDescent="0.25">
      <c r="H234" s="1">
        <v>10.119999999999999</v>
      </c>
      <c r="I234" s="1">
        <v>3.1517659999999998</v>
      </c>
      <c r="J234" s="1"/>
      <c r="K234" s="1">
        <v>1979</v>
      </c>
      <c r="L234" s="1">
        <v>6.9682339999999998</v>
      </c>
    </row>
    <row r="235" spans="8:12" x14ac:dyDescent="0.25">
      <c r="H235" s="1">
        <v>9.57</v>
      </c>
      <c r="I235" s="1">
        <v>2.601766</v>
      </c>
      <c r="J235" s="1"/>
      <c r="K235" s="1">
        <v>1979</v>
      </c>
      <c r="L235" s="1">
        <v>6.9682339999999998</v>
      </c>
    </row>
    <row r="236" spans="8:12" x14ac:dyDescent="0.25">
      <c r="H236" s="1">
        <v>9.64</v>
      </c>
      <c r="I236" s="1">
        <v>2.1543480000000002</v>
      </c>
      <c r="J236" s="1"/>
      <c r="K236" s="1">
        <v>1979</v>
      </c>
      <c r="L236" s="1">
        <v>7.485652</v>
      </c>
    </row>
    <row r="237" spans="8:12" x14ac:dyDescent="0.25">
      <c r="H237" s="1">
        <v>9.98</v>
      </c>
      <c r="I237" s="1">
        <v>2.4943469999999999</v>
      </c>
      <c r="J237" s="1"/>
      <c r="K237" s="1">
        <v>1979</v>
      </c>
      <c r="L237" s="1">
        <v>7.485652</v>
      </c>
    </row>
    <row r="238" spans="8:12" x14ac:dyDescent="0.25">
      <c r="H238" s="1">
        <v>10.84</v>
      </c>
      <c r="I238" s="1">
        <v>3.3543479999999999</v>
      </c>
      <c r="J238" s="1"/>
      <c r="K238" s="1">
        <v>1979</v>
      </c>
      <c r="L238" s="1">
        <v>7.485652</v>
      </c>
    </row>
    <row r="239" spans="8:12" x14ac:dyDescent="0.25">
      <c r="H239" s="1">
        <v>12.44</v>
      </c>
      <c r="I239" s="1">
        <v>4.3230630000000003</v>
      </c>
      <c r="J239" s="1"/>
      <c r="K239" s="1">
        <v>1979</v>
      </c>
      <c r="L239" s="1">
        <v>8.1169370000000001</v>
      </c>
    </row>
    <row r="240" spans="8:12" x14ac:dyDescent="0.25">
      <c r="H240" s="1">
        <v>12.39</v>
      </c>
      <c r="I240" s="1">
        <v>4.2730639999999998</v>
      </c>
      <c r="J240" s="1"/>
      <c r="K240" s="1">
        <v>1979</v>
      </c>
      <c r="L240" s="1">
        <v>8.1169370000000001</v>
      </c>
    </row>
    <row r="241" spans="8:12" x14ac:dyDescent="0.25">
      <c r="H241" s="1">
        <v>11.98</v>
      </c>
      <c r="I241" s="1">
        <v>3.8630629999999999</v>
      </c>
      <c r="J241" s="1"/>
      <c r="K241" s="1">
        <v>1979</v>
      </c>
      <c r="L241" s="1">
        <v>8.1169370000000001</v>
      </c>
    </row>
    <row r="242" spans="8:12" x14ac:dyDescent="0.25">
      <c r="H242" s="1">
        <v>12.06</v>
      </c>
      <c r="I242" s="1">
        <v>3.480715</v>
      </c>
      <c r="J242" s="1"/>
      <c r="K242" s="1">
        <v>1980</v>
      </c>
      <c r="L242" s="1">
        <v>8.5792859999999997</v>
      </c>
    </row>
    <row r="243" spans="8:12" x14ac:dyDescent="0.25">
      <c r="H243" s="1">
        <v>13.92</v>
      </c>
      <c r="I243" s="1">
        <v>5.3407140000000002</v>
      </c>
      <c r="J243" s="1"/>
      <c r="K243" s="1">
        <v>1980</v>
      </c>
      <c r="L243" s="1">
        <v>8.5792859999999997</v>
      </c>
    </row>
    <row r="244" spans="8:12" x14ac:dyDescent="0.25">
      <c r="H244" s="1">
        <v>15.82</v>
      </c>
      <c r="I244" s="1">
        <v>7.2407139999999997</v>
      </c>
      <c r="J244" s="1"/>
      <c r="K244" s="1">
        <v>1980</v>
      </c>
      <c r="L244" s="1">
        <v>8.5792859999999997</v>
      </c>
    </row>
    <row r="245" spans="8:12" x14ac:dyDescent="0.25">
      <c r="H245" s="1">
        <v>13.3</v>
      </c>
      <c r="I245" s="1">
        <v>3.894717</v>
      </c>
      <c r="J245" s="1"/>
      <c r="K245" s="1">
        <v>1980</v>
      </c>
      <c r="L245" s="1">
        <v>9.4052830000000007</v>
      </c>
    </row>
    <row r="246" spans="8:12" x14ac:dyDescent="0.25">
      <c r="H246" s="1">
        <v>9.39</v>
      </c>
      <c r="I246" s="1">
        <v>-1.52826E-2</v>
      </c>
      <c r="J246" s="1"/>
      <c r="K246" s="1">
        <v>1980</v>
      </c>
      <c r="L246" s="1">
        <v>9.4052830000000007</v>
      </c>
    </row>
    <row r="247" spans="8:12" x14ac:dyDescent="0.25">
      <c r="H247" s="1">
        <v>8.16</v>
      </c>
      <c r="I247" s="1">
        <v>-1.2452829999999999</v>
      </c>
      <c r="J247" s="1"/>
      <c r="K247" s="1">
        <v>1980</v>
      </c>
      <c r="L247" s="1">
        <v>9.4052830000000007</v>
      </c>
    </row>
    <row r="248" spans="8:12" x14ac:dyDescent="0.25">
      <c r="H248" s="1">
        <v>8.65</v>
      </c>
      <c r="I248" s="1">
        <v>-0.55204869999999995</v>
      </c>
      <c r="J248" s="1"/>
      <c r="K248" s="1">
        <v>1980</v>
      </c>
      <c r="L248" s="1">
        <v>9.2020479999999996</v>
      </c>
    </row>
    <row r="249" spans="8:12" x14ac:dyDescent="0.25">
      <c r="H249" s="1">
        <v>10.24</v>
      </c>
      <c r="I249" s="1">
        <v>1.0379510000000001</v>
      </c>
      <c r="J249" s="1"/>
      <c r="K249" s="1">
        <v>1980</v>
      </c>
      <c r="L249" s="1">
        <v>9.2020479999999996</v>
      </c>
    </row>
    <row r="250" spans="8:12" x14ac:dyDescent="0.25">
      <c r="H250" s="1">
        <v>11.52</v>
      </c>
      <c r="I250" s="1">
        <v>2.317952</v>
      </c>
      <c r="J250" s="1"/>
      <c r="K250" s="1">
        <v>1980</v>
      </c>
      <c r="L250" s="1">
        <v>9.2020479999999996</v>
      </c>
    </row>
    <row r="251" spans="8:12" x14ac:dyDescent="0.25">
      <c r="H251" s="1">
        <v>12.49</v>
      </c>
      <c r="I251" s="1">
        <v>4.3362869999999996</v>
      </c>
      <c r="J251" s="1"/>
      <c r="K251" s="1">
        <v>1980</v>
      </c>
      <c r="L251" s="1">
        <v>8.1537129999999998</v>
      </c>
    </row>
    <row r="252" spans="8:12" x14ac:dyDescent="0.25">
      <c r="H252" s="1">
        <v>14.15</v>
      </c>
      <c r="I252" s="1">
        <v>5.9962859999999996</v>
      </c>
      <c r="J252" s="1"/>
      <c r="K252" s="1">
        <v>1980</v>
      </c>
      <c r="L252" s="1">
        <v>8.1537129999999998</v>
      </c>
    </row>
    <row r="253" spans="8:12" x14ac:dyDescent="0.25">
      <c r="H253" s="1">
        <v>14.88</v>
      </c>
      <c r="I253" s="1">
        <v>6.7262870000000001</v>
      </c>
      <c r="J253" s="1">
        <v>1980</v>
      </c>
      <c r="K253" s="1">
        <v>1980</v>
      </c>
      <c r="L253" s="1">
        <v>8.1537129999999998</v>
      </c>
    </row>
    <row r="254" spans="8:12" x14ac:dyDescent="0.25">
      <c r="H254" s="1">
        <v>14.08</v>
      </c>
      <c r="I254" s="1">
        <v>5.9823000000000004</v>
      </c>
      <c r="J254" s="1"/>
      <c r="K254" s="1">
        <v>1981</v>
      </c>
      <c r="L254" s="1">
        <v>8.0976999999999997</v>
      </c>
    </row>
    <row r="255" spans="8:12" x14ac:dyDescent="0.25">
      <c r="H255" s="1">
        <v>14.57</v>
      </c>
      <c r="I255" s="1">
        <v>6.4722999999999997</v>
      </c>
      <c r="J255" s="1"/>
      <c r="K255" s="1">
        <v>1981</v>
      </c>
      <c r="L255" s="1">
        <v>8.0976999999999997</v>
      </c>
    </row>
    <row r="256" spans="8:12" x14ac:dyDescent="0.25">
      <c r="H256" s="1">
        <v>13.71</v>
      </c>
      <c r="I256" s="1">
        <v>5.6123000000000003</v>
      </c>
      <c r="J256" s="1"/>
      <c r="K256" s="1">
        <v>1981</v>
      </c>
      <c r="L256" s="1">
        <v>8.0976999999999997</v>
      </c>
    </row>
    <row r="257" spans="8:12" x14ac:dyDescent="0.25">
      <c r="H257" s="1">
        <v>14.32</v>
      </c>
      <c r="I257" s="1">
        <v>7.173368</v>
      </c>
      <c r="J257" s="1"/>
      <c r="K257" s="1">
        <v>1981</v>
      </c>
      <c r="L257" s="1">
        <v>7.1466310000000002</v>
      </c>
    </row>
    <row r="258" spans="8:12" x14ac:dyDescent="0.25">
      <c r="H258" s="1">
        <v>16.2</v>
      </c>
      <c r="I258" s="1">
        <v>9.0533699999999993</v>
      </c>
      <c r="J258" s="1"/>
      <c r="K258" s="1">
        <v>1981</v>
      </c>
      <c r="L258" s="1">
        <v>7.1466310000000002</v>
      </c>
    </row>
    <row r="259" spans="8:12" x14ac:dyDescent="0.25">
      <c r="H259" s="1">
        <v>14.86</v>
      </c>
      <c r="I259" s="1">
        <v>7.713368</v>
      </c>
      <c r="J259" s="1"/>
      <c r="K259" s="1">
        <v>1981</v>
      </c>
      <c r="L259" s="1">
        <v>7.1466310000000002</v>
      </c>
    </row>
    <row r="260" spans="8:12" x14ac:dyDescent="0.25">
      <c r="H260" s="1">
        <v>15.72</v>
      </c>
      <c r="I260" s="1">
        <v>7.964531</v>
      </c>
      <c r="J260" s="1"/>
      <c r="K260" s="1">
        <v>1981</v>
      </c>
      <c r="L260" s="1">
        <v>7.7554689999999997</v>
      </c>
    </row>
    <row r="261" spans="8:12" x14ac:dyDescent="0.25">
      <c r="H261" s="1">
        <v>16.72</v>
      </c>
      <c r="I261" s="1">
        <v>8.9645309999999991</v>
      </c>
      <c r="J261" s="1"/>
      <c r="K261" s="1">
        <v>1981</v>
      </c>
      <c r="L261" s="1">
        <v>7.7554689999999997</v>
      </c>
    </row>
    <row r="262" spans="8:12" x14ac:dyDescent="0.25">
      <c r="H262" s="1">
        <v>16.52</v>
      </c>
      <c r="I262" s="1">
        <v>8.7645320000000009</v>
      </c>
      <c r="J262" s="1"/>
      <c r="K262" s="1">
        <v>1981</v>
      </c>
      <c r="L262" s="1">
        <v>7.7554689999999997</v>
      </c>
    </row>
    <row r="263" spans="8:12" x14ac:dyDescent="0.25">
      <c r="H263" s="1">
        <v>15.38</v>
      </c>
      <c r="I263" s="1">
        <v>7.6421789999999996</v>
      </c>
      <c r="J263" s="1"/>
      <c r="K263" s="1">
        <v>1981</v>
      </c>
      <c r="L263" s="1">
        <v>7.7378210000000003</v>
      </c>
    </row>
    <row r="264" spans="8:12" x14ac:dyDescent="0.25">
      <c r="H264" s="1">
        <v>12.41</v>
      </c>
      <c r="I264" s="1">
        <v>4.6721789999999999</v>
      </c>
      <c r="J264" s="1"/>
      <c r="K264" s="1">
        <v>1981</v>
      </c>
      <c r="L264" s="1">
        <v>7.7378210000000003</v>
      </c>
    </row>
    <row r="265" spans="8:12" x14ac:dyDescent="0.25">
      <c r="H265" s="1">
        <v>12.85</v>
      </c>
      <c r="I265" s="1">
        <v>5.1121800000000004</v>
      </c>
      <c r="J265" s="1"/>
      <c r="K265" s="1">
        <v>1981</v>
      </c>
      <c r="L265" s="1">
        <v>7.7378210000000003</v>
      </c>
    </row>
    <row r="266" spans="8:12" x14ac:dyDescent="0.25">
      <c r="H266" s="1">
        <v>14.32</v>
      </c>
      <c r="I266" s="1">
        <v>7.9439950000000001</v>
      </c>
      <c r="J266" s="1"/>
      <c r="K266" s="1">
        <v>1982</v>
      </c>
      <c r="L266" s="1">
        <v>6.376004</v>
      </c>
    </row>
    <row r="267" spans="8:12" x14ac:dyDescent="0.25">
      <c r="H267" s="1">
        <v>14.73</v>
      </c>
      <c r="I267" s="1">
        <v>8.3539949999999994</v>
      </c>
      <c r="J267" s="1"/>
      <c r="K267" s="1">
        <v>1982</v>
      </c>
      <c r="L267" s="1">
        <v>6.376004</v>
      </c>
    </row>
    <row r="268" spans="8:12" x14ac:dyDescent="0.25">
      <c r="H268" s="1">
        <v>13.95</v>
      </c>
      <c r="I268" s="1">
        <v>7.5739960000000002</v>
      </c>
      <c r="J268" s="1"/>
      <c r="K268" s="1">
        <v>1982</v>
      </c>
      <c r="L268" s="1">
        <v>6.376004</v>
      </c>
    </row>
    <row r="269" spans="8:12" x14ac:dyDescent="0.25">
      <c r="H269" s="1">
        <v>13.98</v>
      </c>
      <c r="I269" s="1">
        <v>8.2177179999999996</v>
      </c>
      <c r="J269" s="1"/>
      <c r="K269" s="1">
        <v>1982</v>
      </c>
      <c r="L269" s="1">
        <v>5.7622819999999999</v>
      </c>
    </row>
    <row r="270" spans="8:12" x14ac:dyDescent="0.25">
      <c r="H270" s="1">
        <v>13.34</v>
      </c>
      <c r="I270" s="1">
        <v>7.577718</v>
      </c>
      <c r="J270" s="1"/>
      <c r="K270" s="1">
        <v>1982</v>
      </c>
      <c r="L270" s="1">
        <v>5.7622819999999999</v>
      </c>
    </row>
    <row r="271" spans="8:12" x14ac:dyDescent="0.25">
      <c r="H271" s="1">
        <v>14.07</v>
      </c>
      <c r="I271" s="1">
        <v>8.3077179999999995</v>
      </c>
      <c r="J271" s="1"/>
      <c r="K271" s="1">
        <v>1982</v>
      </c>
      <c r="L271" s="1">
        <v>5.7622819999999999</v>
      </c>
    </row>
    <row r="272" spans="8:12" x14ac:dyDescent="0.25">
      <c r="H272" s="1">
        <v>13.24</v>
      </c>
      <c r="I272" s="1">
        <v>7.5592569999999997</v>
      </c>
      <c r="J272" s="1"/>
      <c r="K272" s="1">
        <v>1982</v>
      </c>
      <c r="L272" s="1">
        <v>5.6807429999999997</v>
      </c>
    </row>
    <row r="273" spans="8:12" x14ac:dyDescent="0.25">
      <c r="H273" s="1">
        <v>11.43</v>
      </c>
      <c r="I273" s="1">
        <v>5.7492570000000001</v>
      </c>
      <c r="J273" s="1"/>
      <c r="K273" s="1">
        <v>1982</v>
      </c>
      <c r="L273" s="1">
        <v>5.6807429999999997</v>
      </c>
    </row>
    <row r="274" spans="8:12" x14ac:dyDescent="0.25">
      <c r="H274" s="1">
        <v>10.85</v>
      </c>
      <c r="I274" s="1">
        <v>5.169257</v>
      </c>
      <c r="J274" s="1"/>
      <c r="K274" s="1">
        <v>1982</v>
      </c>
      <c r="L274" s="1">
        <v>5.6807429999999997</v>
      </c>
    </row>
    <row r="275" spans="8:12" x14ac:dyDescent="0.25">
      <c r="H275" s="1">
        <v>9.32</v>
      </c>
      <c r="I275" s="1">
        <v>3.8135479999999999</v>
      </c>
      <c r="J275" s="1"/>
      <c r="K275" s="1">
        <v>1982</v>
      </c>
      <c r="L275" s="1">
        <v>5.5064520000000003</v>
      </c>
    </row>
    <row r="276" spans="8:12" x14ac:dyDescent="0.25">
      <c r="H276" s="1">
        <v>9.16</v>
      </c>
      <c r="I276" s="1">
        <v>3.6535479999999998</v>
      </c>
      <c r="J276" s="1"/>
      <c r="K276" s="1">
        <v>1982</v>
      </c>
      <c r="L276" s="1">
        <v>5.5064520000000003</v>
      </c>
    </row>
    <row r="277" spans="8:12" x14ac:dyDescent="0.25">
      <c r="H277" s="1">
        <v>8.91</v>
      </c>
      <c r="I277" s="1">
        <v>3.4035479999999998</v>
      </c>
      <c r="J277" s="1">
        <v>1982</v>
      </c>
      <c r="K277" s="1">
        <v>1982</v>
      </c>
      <c r="L277" s="1">
        <v>5.5064520000000003</v>
      </c>
    </row>
    <row r="278" spans="8:12" x14ac:dyDescent="0.25">
      <c r="H278" s="1">
        <v>8.6199999999999992</v>
      </c>
      <c r="I278" s="1">
        <v>4.4632719999999999</v>
      </c>
      <c r="J278" s="1"/>
      <c r="K278" s="1">
        <v>1983</v>
      </c>
      <c r="L278" s="1">
        <v>4.1567280000000002</v>
      </c>
    </row>
    <row r="279" spans="8:12" x14ac:dyDescent="0.25">
      <c r="H279" s="1">
        <v>8.92</v>
      </c>
      <c r="I279" s="1">
        <v>4.7632719999999997</v>
      </c>
      <c r="J279" s="1"/>
      <c r="K279" s="1">
        <v>1983</v>
      </c>
      <c r="L279" s="1">
        <v>4.1567280000000002</v>
      </c>
    </row>
    <row r="280" spans="8:12" x14ac:dyDescent="0.25">
      <c r="H280" s="1">
        <v>9.0399999999999991</v>
      </c>
      <c r="I280" s="1">
        <v>4.8832719999999998</v>
      </c>
      <c r="J280" s="1"/>
      <c r="K280" s="1">
        <v>1983</v>
      </c>
      <c r="L280" s="1">
        <v>4.1567280000000002</v>
      </c>
    </row>
    <row r="281" spans="8:12" x14ac:dyDescent="0.25">
      <c r="H281" s="1">
        <v>8.98</v>
      </c>
      <c r="I281" s="1">
        <v>4.5751039999999996</v>
      </c>
      <c r="J281" s="1"/>
      <c r="K281" s="1">
        <v>1983</v>
      </c>
      <c r="L281" s="1">
        <v>4.4048959999999999</v>
      </c>
    </row>
    <row r="282" spans="8:12" x14ac:dyDescent="0.25">
      <c r="H282" s="1">
        <v>8.9</v>
      </c>
      <c r="I282" s="1">
        <v>4.4951040000000004</v>
      </c>
      <c r="J282" s="1"/>
      <c r="K282" s="1">
        <v>1983</v>
      </c>
      <c r="L282" s="1">
        <v>4.4048959999999999</v>
      </c>
    </row>
    <row r="283" spans="8:12" x14ac:dyDescent="0.25">
      <c r="H283" s="1">
        <v>9.66</v>
      </c>
      <c r="I283" s="1">
        <v>5.2551040000000002</v>
      </c>
      <c r="J283" s="1"/>
      <c r="K283" s="1">
        <v>1983</v>
      </c>
      <c r="L283" s="1">
        <v>4.4048959999999999</v>
      </c>
    </row>
    <row r="284" spans="8:12" x14ac:dyDescent="0.25">
      <c r="H284" s="1">
        <v>10.199999999999999</v>
      </c>
      <c r="I284" s="1">
        <v>5.8810339999999997</v>
      </c>
      <c r="J284" s="1"/>
      <c r="K284" s="1">
        <v>1983</v>
      </c>
      <c r="L284" s="1">
        <v>4.3189650000000004</v>
      </c>
    </row>
    <row r="285" spans="8:12" x14ac:dyDescent="0.25">
      <c r="H285" s="1">
        <v>10.53</v>
      </c>
      <c r="I285" s="1">
        <v>6.2110339999999997</v>
      </c>
      <c r="J285" s="1"/>
      <c r="K285" s="1">
        <v>1983</v>
      </c>
      <c r="L285" s="1">
        <v>4.3189650000000004</v>
      </c>
    </row>
    <row r="286" spans="8:12" x14ac:dyDescent="0.25">
      <c r="H286" s="1">
        <v>10.16</v>
      </c>
      <c r="I286" s="1">
        <v>5.8410339999999996</v>
      </c>
      <c r="J286" s="1"/>
      <c r="K286" s="1">
        <v>1983</v>
      </c>
      <c r="L286" s="1">
        <v>4.3189650000000004</v>
      </c>
    </row>
    <row r="287" spans="8:12" x14ac:dyDescent="0.25">
      <c r="H287" s="1">
        <v>9.81</v>
      </c>
      <c r="I287" s="1">
        <v>4.8914520000000001</v>
      </c>
      <c r="J287" s="1"/>
      <c r="K287" s="1">
        <v>1983</v>
      </c>
      <c r="L287" s="1">
        <v>4.9185489999999996</v>
      </c>
    </row>
    <row r="288" spans="8:12" x14ac:dyDescent="0.25">
      <c r="H288" s="1">
        <v>9.94</v>
      </c>
      <c r="I288" s="1">
        <v>5.0214509999999999</v>
      </c>
      <c r="J288" s="1"/>
      <c r="K288" s="1">
        <v>1983</v>
      </c>
      <c r="L288" s="1">
        <v>4.9185489999999996</v>
      </c>
    </row>
    <row r="289" spans="8:12" x14ac:dyDescent="0.25">
      <c r="H289" s="1">
        <v>10.11</v>
      </c>
      <c r="I289" s="1">
        <v>5.1914509999999998</v>
      </c>
      <c r="J289" s="1"/>
      <c r="K289" s="1">
        <v>1983</v>
      </c>
      <c r="L289" s="1">
        <v>4.9185489999999996</v>
      </c>
    </row>
    <row r="290" spans="8:12" x14ac:dyDescent="0.25">
      <c r="H290" s="1">
        <v>9.9</v>
      </c>
      <c r="I290" s="1">
        <v>5.5536899999999996</v>
      </c>
      <c r="J290" s="1"/>
      <c r="K290" s="1">
        <v>1984</v>
      </c>
      <c r="L290" s="1">
        <v>4.3463099999999999</v>
      </c>
    </row>
    <row r="291" spans="8:12" x14ac:dyDescent="0.25">
      <c r="H291" s="1">
        <v>10.039999999999999</v>
      </c>
      <c r="I291" s="1">
        <v>5.6936900000000001</v>
      </c>
      <c r="J291" s="1"/>
      <c r="K291" s="1">
        <v>1984</v>
      </c>
      <c r="L291" s="1">
        <v>4.3463099999999999</v>
      </c>
    </row>
    <row r="292" spans="8:12" x14ac:dyDescent="0.25">
      <c r="H292" s="1">
        <v>10.59</v>
      </c>
      <c r="I292" s="1">
        <v>6.24369</v>
      </c>
      <c r="J292" s="1"/>
      <c r="K292" s="1">
        <v>1984</v>
      </c>
      <c r="L292" s="1">
        <v>4.3463099999999999</v>
      </c>
    </row>
    <row r="293" spans="8:12" x14ac:dyDescent="0.25">
      <c r="H293" s="1">
        <v>10.9</v>
      </c>
      <c r="I293" s="1">
        <v>5.8882810000000001</v>
      </c>
      <c r="J293" s="1"/>
      <c r="K293" s="1">
        <v>1984</v>
      </c>
      <c r="L293" s="1">
        <v>5.0117190000000003</v>
      </c>
    </row>
    <row r="294" spans="8:12" x14ac:dyDescent="0.25">
      <c r="H294" s="1">
        <v>11.66</v>
      </c>
      <c r="I294" s="1">
        <v>6.6482809999999999</v>
      </c>
      <c r="J294" s="1"/>
      <c r="K294" s="1">
        <v>1984</v>
      </c>
      <c r="L294" s="1">
        <v>5.0117190000000003</v>
      </c>
    </row>
    <row r="295" spans="8:12" x14ac:dyDescent="0.25">
      <c r="H295" s="1">
        <v>12.08</v>
      </c>
      <c r="I295" s="1">
        <v>7.0682809999999998</v>
      </c>
      <c r="J295" s="1"/>
      <c r="K295" s="1">
        <v>1984</v>
      </c>
      <c r="L295" s="1">
        <v>5.0117190000000003</v>
      </c>
    </row>
    <row r="296" spans="8:12" x14ac:dyDescent="0.25">
      <c r="H296" s="1">
        <v>12.03</v>
      </c>
      <c r="I296" s="1">
        <v>6.9742309999999996</v>
      </c>
      <c r="J296" s="1"/>
      <c r="K296" s="1">
        <v>1984</v>
      </c>
      <c r="L296" s="1">
        <v>5.0557689999999997</v>
      </c>
    </row>
    <row r="297" spans="8:12" x14ac:dyDescent="0.25">
      <c r="H297" s="1">
        <v>11.82</v>
      </c>
      <c r="I297" s="1">
        <v>6.7642309999999997</v>
      </c>
      <c r="J297" s="1"/>
      <c r="K297" s="1">
        <v>1984</v>
      </c>
      <c r="L297" s="1">
        <v>5.0557689999999997</v>
      </c>
    </row>
    <row r="298" spans="8:12" x14ac:dyDescent="0.25">
      <c r="H298" s="1">
        <v>11.58</v>
      </c>
      <c r="I298" s="1">
        <v>6.5242310000000003</v>
      </c>
      <c r="J298" s="1"/>
      <c r="K298" s="1">
        <v>1984</v>
      </c>
      <c r="L298" s="1">
        <v>5.0557689999999997</v>
      </c>
    </row>
    <row r="299" spans="8:12" x14ac:dyDescent="0.25">
      <c r="H299" s="1">
        <v>10.9</v>
      </c>
      <c r="I299" s="1">
        <v>6.3983749999999997</v>
      </c>
      <c r="J299" s="1"/>
      <c r="K299" s="1">
        <v>1984</v>
      </c>
      <c r="L299" s="1">
        <v>4.5016249999999998</v>
      </c>
    </row>
    <row r="300" spans="8:12" x14ac:dyDescent="0.25">
      <c r="H300" s="1">
        <v>9.82</v>
      </c>
      <c r="I300" s="1">
        <v>5.3183749999999996</v>
      </c>
      <c r="J300" s="1"/>
      <c r="K300" s="1">
        <v>1984</v>
      </c>
      <c r="L300" s="1">
        <v>4.5016249999999998</v>
      </c>
    </row>
    <row r="301" spans="8:12" x14ac:dyDescent="0.25">
      <c r="H301" s="1">
        <v>9.33</v>
      </c>
      <c r="I301" s="1">
        <v>4.8283750000000003</v>
      </c>
      <c r="J301" s="1">
        <v>1984</v>
      </c>
      <c r="K301" s="1">
        <v>1984</v>
      </c>
      <c r="L301" s="1">
        <v>4.5016249999999998</v>
      </c>
    </row>
    <row r="302" spans="8:12" x14ac:dyDescent="0.25">
      <c r="H302" s="1">
        <v>9.02</v>
      </c>
      <c r="I302" s="1">
        <v>5.0019140000000002</v>
      </c>
      <c r="J302" s="1"/>
      <c r="K302" s="1">
        <v>1985</v>
      </c>
      <c r="L302" s="1">
        <v>4.0180870000000004</v>
      </c>
    </row>
    <row r="303" spans="8:12" x14ac:dyDescent="0.25">
      <c r="H303" s="1">
        <v>9.2899999999999991</v>
      </c>
      <c r="I303" s="1">
        <v>5.2719129999999996</v>
      </c>
      <c r="J303" s="1"/>
      <c r="K303" s="1">
        <v>1985</v>
      </c>
      <c r="L303" s="1">
        <v>4.0180870000000004</v>
      </c>
    </row>
    <row r="304" spans="8:12" x14ac:dyDescent="0.25">
      <c r="H304" s="1">
        <v>9.86</v>
      </c>
      <c r="I304" s="1">
        <v>5.8419129999999999</v>
      </c>
      <c r="J304" s="1"/>
      <c r="K304" s="1">
        <v>1985</v>
      </c>
      <c r="L304" s="1">
        <v>4.0180870000000004</v>
      </c>
    </row>
    <row r="305" spans="8:12" x14ac:dyDescent="0.25">
      <c r="H305" s="1">
        <v>9.14</v>
      </c>
      <c r="I305" s="1">
        <v>4.7741249999999997</v>
      </c>
      <c r="J305" s="1"/>
      <c r="K305" s="1">
        <v>1985</v>
      </c>
      <c r="L305" s="1">
        <v>4.365875</v>
      </c>
    </row>
    <row r="306" spans="8:12" x14ac:dyDescent="0.25">
      <c r="H306" s="1">
        <v>8.4600000000000009</v>
      </c>
      <c r="I306" s="1">
        <v>4.094125</v>
      </c>
      <c r="J306" s="1"/>
      <c r="K306" s="1">
        <v>1985</v>
      </c>
      <c r="L306" s="1">
        <v>4.365875</v>
      </c>
    </row>
    <row r="307" spans="8:12" x14ac:dyDescent="0.25">
      <c r="H307" s="1">
        <v>7.8</v>
      </c>
      <c r="I307" s="1">
        <v>3.4341249999999999</v>
      </c>
      <c r="J307" s="1"/>
      <c r="K307" s="1">
        <v>1985</v>
      </c>
      <c r="L307" s="1">
        <v>4.365875</v>
      </c>
    </row>
    <row r="308" spans="8:12" x14ac:dyDescent="0.25">
      <c r="H308" s="1">
        <v>7.86</v>
      </c>
      <c r="I308" s="1">
        <v>3.5033810000000001</v>
      </c>
      <c r="J308" s="1"/>
      <c r="K308" s="1">
        <v>1985</v>
      </c>
      <c r="L308" s="1">
        <v>4.3566190000000002</v>
      </c>
    </row>
    <row r="309" spans="8:12" x14ac:dyDescent="0.25">
      <c r="H309" s="1">
        <v>8.0500000000000007</v>
      </c>
      <c r="I309" s="1">
        <v>3.693381</v>
      </c>
      <c r="J309" s="1"/>
      <c r="K309" s="1">
        <v>1985</v>
      </c>
      <c r="L309" s="1">
        <v>4.3566190000000002</v>
      </c>
    </row>
    <row r="310" spans="8:12" x14ac:dyDescent="0.25">
      <c r="H310" s="1">
        <v>8.07</v>
      </c>
      <c r="I310" s="1">
        <v>3.7133799999999999</v>
      </c>
      <c r="J310" s="1"/>
      <c r="K310" s="1">
        <v>1985</v>
      </c>
      <c r="L310" s="1">
        <v>4.3566190000000002</v>
      </c>
    </row>
    <row r="311" spans="8:12" x14ac:dyDescent="0.25">
      <c r="H311" s="1">
        <v>8.01</v>
      </c>
      <c r="I311" s="1">
        <v>4.1828260000000004</v>
      </c>
      <c r="J311" s="1"/>
      <c r="K311" s="1">
        <v>1985</v>
      </c>
      <c r="L311" s="1">
        <v>3.8271739999999999</v>
      </c>
    </row>
    <row r="312" spans="8:12" x14ac:dyDescent="0.25">
      <c r="H312" s="1">
        <v>7.88</v>
      </c>
      <c r="I312" s="1">
        <v>4.0528259999999996</v>
      </c>
      <c r="J312" s="1"/>
      <c r="K312" s="1">
        <v>1985</v>
      </c>
      <c r="L312" s="1">
        <v>3.8271739999999999</v>
      </c>
    </row>
    <row r="313" spans="8:12" x14ac:dyDescent="0.25">
      <c r="H313" s="1">
        <v>7.67</v>
      </c>
      <c r="I313" s="1">
        <v>3.8428260000000001</v>
      </c>
      <c r="J313" s="1"/>
      <c r="K313" s="1">
        <v>1985</v>
      </c>
      <c r="L313" s="1">
        <v>3.8271739999999999</v>
      </c>
    </row>
    <row r="314" spans="8:12" x14ac:dyDescent="0.25">
      <c r="H314" s="1">
        <v>7.73</v>
      </c>
      <c r="I314" s="1">
        <v>4.0966670000000001</v>
      </c>
      <c r="J314" s="1"/>
      <c r="K314" s="1">
        <v>1986</v>
      </c>
      <c r="L314" s="1">
        <v>3.6333329999999999</v>
      </c>
    </row>
    <row r="315" spans="8:12" x14ac:dyDescent="0.25">
      <c r="H315" s="1">
        <v>7.61</v>
      </c>
      <c r="I315" s="1">
        <v>3.976667</v>
      </c>
      <c r="J315" s="1"/>
      <c r="K315" s="1">
        <v>1986</v>
      </c>
      <c r="L315" s="1">
        <v>3.6333329999999999</v>
      </c>
    </row>
    <row r="316" spans="8:12" x14ac:dyDescent="0.25">
      <c r="H316" s="1">
        <v>7.03</v>
      </c>
      <c r="I316" s="1">
        <v>3.3966669999999999</v>
      </c>
      <c r="J316" s="1"/>
      <c r="K316" s="1">
        <v>1986</v>
      </c>
      <c r="L316" s="1">
        <v>3.6333329999999999</v>
      </c>
    </row>
    <row r="317" spans="8:12" x14ac:dyDescent="0.25">
      <c r="H317" s="1">
        <v>6.44</v>
      </c>
      <c r="I317" s="1">
        <v>3.220164</v>
      </c>
      <c r="J317" s="1"/>
      <c r="K317" s="1">
        <v>1986</v>
      </c>
      <c r="L317" s="1">
        <v>3.2198359999999999</v>
      </c>
    </row>
    <row r="318" spans="8:12" x14ac:dyDescent="0.25">
      <c r="H318" s="1">
        <v>6.65</v>
      </c>
      <c r="I318" s="1">
        <v>3.430164</v>
      </c>
      <c r="J318" s="1"/>
      <c r="K318" s="1">
        <v>1986</v>
      </c>
      <c r="L318" s="1">
        <v>3.2198359999999999</v>
      </c>
    </row>
    <row r="319" spans="8:12" x14ac:dyDescent="0.25">
      <c r="H319" s="1">
        <v>6.73</v>
      </c>
      <c r="I319" s="1">
        <v>3.5101640000000001</v>
      </c>
      <c r="J319" s="1"/>
      <c r="K319" s="1">
        <v>1986</v>
      </c>
      <c r="L319" s="1">
        <v>3.2198359999999999</v>
      </c>
    </row>
    <row r="320" spans="8:12" x14ac:dyDescent="0.25">
      <c r="H320" s="1">
        <v>6.27</v>
      </c>
      <c r="I320" s="1">
        <v>2.8762750000000001</v>
      </c>
      <c r="J320" s="1"/>
      <c r="K320" s="1">
        <v>1986</v>
      </c>
      <c r="L320" s="1">
        <v>3.3937249999999999</v>
      </c>
    </row>
    <row r="321" spans="8:12" x14ac:dyDescent="0.25">
      <c r="H321" s="1">
        <v>5.93</v>
      </c>
      <c r="I321" s="1">
        <v>2.5362740000000001</v>
      </c>
      <c r="J321" s="1"/>
      <c r="K321" s="1">
        <v>1986</v>
      </c>
      <c r="L321" s="1">
        <v>3.3937249999999999</v>
      </c>
    </row>
    <row r="322" spans="8:12" x14ac:dyDescent="0.25">
      <c r="H322" s="1">
        <v>5.77</v>
      </c>
      <c r="I322" s="1">
        <v>2.3762750000000001</v>
      </c>
      <c r="J322" s="1"/>
      <c r="K322" s="1">
        <v>1986</v>
      </c>
      <c r="L322" s="1">
        <v>3.3937249999999999</v>
      </c>
    </row>
    <row r="323" spans="8:12" x14ac:dyDescent="0.25">
      <c r="H323" s="1">
        <v>5.72</v>
      </c>
      <c r="I323" s="1">
        <v>2.1187499999999999</v>
      </c>
      <c r="J323" s="1"/>
      <c r="K323" s="1">
        <v>1986</v>
      </c>
      <c r="L323" s="1">
        <v>3.6012499999999998</v>
      </c>
    </row>
    <row r="324" spans="8:12" x14ac:dyDescent="0.25">
      <c r="H324" s="1">
        <v>5.8</v>
      </c>
      <c r="I324" s="1">
        <v>2.19875</v>
      </c>
      <c r="J324" s="1"/>
      <c r="K324" s="1">
        <v>1986</v>
      </c>
      <c r="L324" s="1">
        <v>3.6012499999999998</v>
      </c>
    </row>
    <row r="325" spans="8:12" x14ac:dyDescent="0.25">
      <c r="H325" s="1">
        <v>5.87</v>
      </c>
      <c r="I325" s="1">
        <v>2.2687499999999998</v>
      </c>
      <c r="J325" s="1">
        <v>1986</v>
      </c>
      <c r="K325" s="1">
        <v>1986</v>
      </c>
      <c r="L325" s="1">
        <v>3.6012499999999998</v>
      </c>
    </row>
    <row r="326" spans="8:12" x14ac:dyDescent="0.25">
      <c r="H326" s="1">
        <v>5.78</v>
      </c>
      <c r="I326" s="1">
        <v>2.0949409999999999</v>
      </c>
      <c r="J326" s="1"/>
      <c r="K326" s="1">
        <v>1987</v>
      </c>
      <c r="L326" s="1">
        <v>3.68506</v>
      </c>
    </row>
    <row r="327" spans="8:12" x14ac:dyDescent="0.25">
      <c r="H327" s="1">
        <v>5.96</v>
      </c>
      <c r="I327" s="1">
        <v>2.27494</v>
      </c>
      <c r="J327" s="1"/>
      <c r="K327" s="1">
        <v>1987</v>
      </c>
      <c r="L327" s="1">
        <v>3.68506</v>
      </c>
    </row>
    <row r="328" spans="8:12" x14ac:dyDescent="0.25">
      <c r="H328" s="1">
        <v>6.03</v>
      </c>
      <c r="I328" s="1">
        <v>2.3449409999999999</v>
      </c>
      <c r="J328" s="1"/>
      <c r="K328" s="1">
        <v>1987</v>
      </c>
      <c r="L328" s="1">
        <v>3.68506</v>
      </c>
    </row>
    <row r="329" spans="8:12" x14ac:dyDescent="0.25">
      <c r="H329" s="1">
        <v>6.5</v>
      </c>
      <c r="I329" s="1">
        <v>2.1758929999999999</v>
      </c>
      <c r="J329" s="1"/>
      <c r="K329" s="1">
        <v>1987</v>
      </c>
      <c r="L329" s="1">
        <v>4.3241069999999997</v>
      </c>
    </row>
    <row r="330" spans="8:12" x14ac:dyDescent="0.25">
      <c r="H330" s="1">
        <v>7</v>
      </c>
      <c r="I330" s="1">
        <v>2.6758929999999999</v>
      </c>
      <c r="J330" s="1"/>
      <c r="K330" s="1">
        <v>1987</v>
      </c>
      <c r="L330" s="1">
        <v>4.3241069999999997</v>
      </c>
    </row>
    <row r="331" spans="8:12" x14ac:dyDescent="0.25">
      <c r="H331" s="1">
        <v>6.8</v>
      </c>
      <c r="I331" s="1">
        <v>2.4758930000000001</v>
      </c>
      <c r="J331" s="1"/>
      <c r="K331" s="1">
        <v>1987</v>
      </c>
      <c r="L331" s="1">
        <v>4.3241069999999997</v>
      </c>
    </row>
    <row r="332" spans="8:12" x14ac:dyDescent="0.25">
      <c r="H332" s="1">
        <v>6.68</v>
      </c>
      <c r="I332" s="1">
        <v>2.1077379999999999</v>
      </c>
      <c r="J332" s="1"/>
      <c r="K332" s="1">
        <v>1987</v>
      </c>
      <c r="L332" s="1">
        <v>4.5722620000000003</v>
      </c>
    </row>
    <row r="333" spans="8:12" x14ac:dyDescent="0.25">
      <c r="H333" s="1">
        <v>7.03</v>
      </c>
      <c r="I333" s="1">
        <v>2.457738</v>
      </c>
      <c r="J333" s="1"/>
      <c r="K333" s="1">
        <v>1987</v>
      </c>
      <c r="L333" s="1">
        <v>4.5722620000000003</v>
      </c>
    </row>
    <row r="334" spans="8:12" x14ac:dyDescent="0.25">
      <c r="H334" s="1">
        <v>7.67</v>
      </c>
      <c r="I334" s="1">
        <v>3.0977380000000001</v>
      </c>
      <c r="J334" s="1"/>
      <c r="K334" s="1">
        <v>1987</v>
      </c>
      <c r="L334" s="1">
        <v>4.5722620000000003</v>
      </c>
    </row>
    <row r="335" spans="8:12" x14ac:dyDescent="0.25">
      <c r="H335" s="1">
        <v>7.59</v>
      </c>
      <c r="I335" s="1">
        <v>3.2837499999999999</v>
      </c>
      <c r="J335" s="1"/>
      <c r="K335" s="1">
        <v>1987</v>
      </c>
      <c r="L335" s="1">
        <v>4.3062500000000004</v>
      </c>
    </row>
    <row r="336" spans="8:12" x14ac:dyDescent="0.25">
      <c r="H336" s="1">
        <v>6.96</v>
      </c>
      <c r="I336" s="1">
        <v>2.6537500000000001</v>
      </c>
      <c r="J336" s="1"/>
      <c r="K336" s="1">
        <v>1987</v>
      </c>
      <c r="L336" s="1">
        <v>4.3062500000000004</v>
      </c>
    </row>
    <row r="337" spans="8:12" x14ac:dyDescent="0.25">
      <c r="H337" s="1">
        <v>7.17</v>
      </c>
      <c r="I337" s="1">
        <v>2.86375</v>
      </c>
      <c r="J337" s="1"/>
      <c r="K337" s="1">
        <v>1987</v>
      </c>
      <c r="L337" s="1">
        <v>4.3062500000000004</v>
      </c>
    </row>
    <row r="338" spans="8:12" x14ac:dyDescent="0.25">
      <c r="H338" s="1">
        <v>6.99</v>
      </c>
      <c r="I338" s="1">
        <v>2.6247220000000002</v>
      </c>
      <c r="J338" s="1"/>
      <c r="K338" s="1">
        <v>1988</v>
      </c>
      <c r="L338" s="1">
        <v>4.365278</v>
      </c>
    </row>
    <row r="339" spans="8:12" x14ac:dyDescent="0.25">
      <c r="H339" s="1">
        <v>6.64</v>
      </c>
      <c r="I339" s="1">
        <v>2.2747220000000001</v>
      </c>
      <c r="J339" s="1"/>
      <c r="K339" s="1">
        <v>1988</v>
      </c>
      <c r="L339" s="1">
        <v>4.365278</v>
      </c>
    </row>
    <row r="340" spans="8:12" x14ac:dyDescent="0.25">
      <c r="H340" s="1">
        <v>6.71</v>
      </c>
      <c r="I340" s="1">
        <v>2.344722</v>
      </c>
      <c r="J340" s="1"/>
      <c r="K340" s="1">
        <v>1988</v>
      </c>
      <c r="L340" s="1">
        <v>4.365278</v>
      </c>
    </row>
    <row r="341" spans="8:12" x14ac:dyDescent="0.25">
      <c r="H341" s="1">
        <v>7.01</v>
      </c>
      <c r="I341" s="1">
        <v>2.3738890000000001</v>
      </c>
      <c r="J341" s="1"/>
      <c r="K341" s="1">
        <v>1988</v>
      </c>
      <c r="L341" s="1">
        <v>4.6361109999999996</v>
      </c>
    </row>
    <row r="342" spans="8:12" x14ac:dyDescent="0.25">
      <c r="H342" s="1">
        <v>7.4</v>
      </c>
      <c r="I342" s="1">
        <v>2.7638889999999998</v>
      </c>
      <c r="J342" s="1"/>
      <c r="K342" s="1">
        <v>1988</v>
      </c>
      <c r="L342" s="1">
        <v>4.6361109999999996</v>
      </c>
    </row>
    <row r="343" spans="8:12" x14ac:dyDescent="0.25">
      <c r="H343" s="1">
        <v>7.49</v>
      </c>
      <c r="I343" s="1">
        <v>2.8538890000000001</v>
      </c>
      <c r="J343" s="1"/>
      <c r="K343" s="1">
        <v>1988</v>
      </c>
      <c r="L343" s="1">
        <v>4.6361109999999996</v>
      </c>
    </row>
    <row r="344" spans="8:12" x14ac:dyDescent="0.25">
      <c r="H344" s="1">
        <v>7.75</v>
      </c>
      <c r="I344" s="1">
        <v>2.7147060000000001</v>
      </c>
      <c r="J344" s="1"/>
      <c r="K344" s="1">
        <v>1988</v>
      </c>
      <c r="L344" s="1">
        <v>5.0352940000000004</v>
      </c>
    </row>
    <row r="345" spans="8:12" x14ac:dyDescent="0.25">
      <c r="H345" s="1">
        <v>8.17</v>
      </c>
      <c r="I345" s="1">
        <v>3.134706</v>
      </c>
      <c r="J345" s="1"/>
      <c r="K345" s="1">
        <v>1988</v>
      </c>
      <c r="L345" s="1">
        <v>5.0352940000000004</v>
      </c>
    </row>
    <row r="346" spans="8:12" x14ac:dyDescent="0.25">
      <c r="H346" s="1">
        <v>8.09</v>
      </c>
      <c r="I346" s="1">
        <v>3.0547059999999999</v>
      </c>
      <c r="J346" s="1"/>
      <c r="K346" s="1">
        <v>1988</v>
      </c>
      <c r="L346" s="1">
        <v>5.0352940000000004</v>
      </c>
    </row>
    <row r="347" spans="8:12" x14ac:dyDescent="0.25">
      <c r="H347" s="1">
        <v>8.11</v>
      </c>
      <c r="I347" s="1">
        <v>3.143929</v>
      </c>
      <c r="J347" s="1"/>
      <c r="K347" s="1">
        <v>1988</v>
      </c>
      <c r="L347" s="1">
        <v>4.9660710000000003</v>
      </c>
    </row>
    <row r="348" spans="8:12" x14ac:dyDescent="0.25">
      <c r="H348" s="1">
        <v>8.48</v>
      </c>
      <c r="I348" s="1">
        <v>3.5139279999999999</v>
      </c>
      <c r="J348" s="1"/>
      <c r="K348" s="1">
        <v>1988</v>
      </c>
      <c r="L348" s="1">
        <v>4.9660710000000003</v>
      </c>
    </row>
    <row r="349" spans="8:12" x14ac:dyDescent="0.25">
      <c r="H349" s="1">
        <v>8.99</v>
      </c>
      <c r="I349" s="1">
        <v>4.0239289999999999</v>
      </c>
      <c r="J349" s="1">
        <v>1988</v>
      </c>
      <c r="K349" s="1">
        <v>1988</v>
      </c>
      <c r="L349" s="1">
        <v>4.9660710000000003</v>
      </c>
    </row>
    <row r="350" spans="8:12" x14ac:dyDescent="0.25">
      <c r="H350" s="1">
        <v>9.0500000000000007</v>
      </c>
      <c r="I350" s="1">
        <v>4.0538540000000003</v>
      </c>
      <c r="J350" s="1"/>
      <c r="K350" s="1">
        <v>1989</v>
      </c>
      <c r="L350" s="1">
        <v>4.9961460000000004</v>
      </c>
    </row>
    <row r="351" spans="8:12" x14ac:dyDescent="0.25">
      <c r="H351" s="1">
        <v>9.25</v>
      </c>
      <c r="I351" s="1">
        <v>4.2538539999999996</v>
      </c>
      <c r="J351" s="1"/>
      <c r="K351" s="1">
        <v>1989</v>
      </c>
      <c r="L351" s="1">
        <v>4.9961460000000004</v>
      </c>
    </row>
    <row r="352" spans="8:12" x14ac:dyDescent="0.25">
      <c r="H352" s="1">
        <v>9.57</v>
      </c>
      <c r="I352" s="1">
        <v>4.5738539999999999</v>
      </c>
      <c r="J352" s="1"/>
      <c r="K352" s="1">
        <v>1989</v>
      </c>
      <c r="L352" s="1">
        <v>4.9961460000000004</v>
      </c>
    </row>
    <row r="353" spans="8:12" x14ac:dyDescent="0.25">
      <c r="H353" s="1">
        <v>9.36</v>
      </c>
      <c r="I353" s="1">
        <v>4.2690659999999996</v>
      </c>
      <c r="J353" s="1"/>
      <c r="K353" s="1">
        <v>1989</v>
      </c>
      <c r="L353" s="1">
        <v>5.0909339999999998</v>
      </c>
    </row>
    <row r="354" spans="8:12" x14ac:dyDescent="0.25">
      <c r="H354" s="1">
        <v>8.98</v>
      </c>
      <c r="I354" s="1">
        <v>3.8890660000000001</v>
      </c>
      <c r="J354" s="1"/>
      <c r="K354" s="1">
        <v>1989</v>
      </c>
      <c r="L354" s="1">
        <v>5.0909339999999998</v>
      </c>
    </row>
    <row r="355" spans="8:12" x14ac:dyDescent="0.25">
      <c r="H355" s="1">
        <v>8.44</v>
      </c>
      <c r="I355" s="1">
        <v>3.3490660000000001</v>
      </c>
      <c r="J355" s="1"/>
      <c r="K355" s="1">
        <v>1989</v>
      </c>
      <c r="L355" s="1">
        <v>5.0909339999999998</v>
      </c>
    </row>
    <row r="356" spans="8:12" x14ac:dyDescent="0.25">
      <c r="H356" s="1">
        <v>7.89</v>
      </c>
      <c r="I356" s="1">
        <v>3.570357</v>
      </c>
      <c r="J356" s="1"/>
      <c r="K356" s="1">
        <v>1989</v>
      </c>
      <c r="L356" s="1">
        <v>4.3196430000000001</v>
      </c>
    </row>
    <row r="357" spans="8:12" x14ac:dyDescent="0.25">
      <c r="H357" s="1">
        <v>8.18</v>
      </c>
      <c r="I357" s="1">
        <v>3.860357</v>
      </c>
      <c r="J357" s="1"/>
      <c r="K357" s="1">
        <v>1989</v>
      </c>
      <c r="L357" s="1">
        <v>4.3196430000000001</v>
      </c>
    </row>
    <row r="358" spans="8:12" x14ac:dyDescent="0.25">
      <c r="H358" s="1">
        <v>8.2200000000000006</v>
      </c>
      <c r="I358" s="1">
        <v>3.9003570000000001</v>
      </c>
      <c r="J358" s="1"/>
      <c r="K358" s="1">
        <v>1989</v>
      </c>
      <c r="L358" s="1">
        <v>4.3196430000000001</v>
      </c>
    </row>
    <row r="359" spans="8:12" x14ac:dyDescent="0.25">
      <c r="H359" s="1">
        <v>7.99</v>
      </c>
      <c r="I359" s="1">
        <v>3.8165619999999998</v>
      </c>
      <c r="J359" s="1"/>
      <c r="K359" s="1">
        <v>1989</v>
      </c>
      <c r="L359" s="1">
        <v>4.173438</v>
      </c>
    </row>
    <row r="360" spans="8:12" x14ac:dyDescent="0.25">
      <c r="H360" s="1">
        <v>7.77</v>
      </c>
      <c r="I360" s="1">
        <v>3.596562</v>
      </c>
      <c r="J360" s="1"/>
      <c r="K360" s="1">
        <v>1989</v>
      </c>
      <c r="L360" s="1">
        <v>4.173438</v>
      </c>
    </row>
    <row r="361" spans="8:12" x14ac:dyDescent="0.25">
      <c r="H361" s="1">
        <v>7.72</v>
      </c>
      <c r="I361" s="1">
        <v>3.5465620000000002</v>
      </c>
      <c r="J361" s="1"/>
      <c r="K361" s="1">
        <v>1989</v>
      </c>
      <c r="L361" s="1">
        <v>4.173438</v>
      </c>
    </row>
    <row r="362" spans="8:12" x14ac:dyDescent="0.25">
      <c r="H362" s="1">
        <v>7.92</v>
      </c>
      <c r="I362" s="1">
        <v>3.460385</v>
      </c>
      <c r="J362" s="1"/>
      <c r="K362" s="1">
        <v>1990</v>
      </c>
      <c r="L362" s="1">
        <v>4.4596150000000003</v>
      </c>
    </row>
    <row r="363" spans="8:12" x14ac:dyDescent="0.25">
      <c r="H363" s="1">
        <v>8.11</v>
      </c>
      <c r="I363" s="1">
        <v>3.6503839999999999</v>
      </c>
      <c r="J363" s="1"/>
      <c r="K363" s="1">
        <v>1990</v>
      </c>
      <c r="L363" s="1">
        <v>4.4596150000000003</v>
      </c>
    </row>
    <row r="364" spans="8:12" x14ac:dyDescent="0.25">
      <c r="H364" s="1">
        <v>8.35</v>
      </c>
      <c r="I364" s="1">
        <v>3.8903850000000002</v>
      </c>
      <c r="J364" s="1"/>
      <c r="K364" s="1">
        <v>1990</v>
      </c>
      <c r="L364" s="1">
        <v>4.4596150000000003</v>
      </c>
    </row>
    <row r="365" spans="8:12" x14ac:dyDescent="0.25">
      <c r="H365" s="1">
        <v>8.4</v>
      </c>
      <c r="I365" s="1">
        <v>4.2533329999999996</v>
      </c>
      <c r="J365" s="1"/>
      <c r="K365" s="1">
        <v>1990</v>
      </c>
      <c r="L365" s="1">
        <v>4.1466669999999999</v>
      </c>
    </row>
    <row r="366" spans="8:12" x14ac:dyDescent="0.25">
      <c r="H366" s="1">
        <v>8.32</v>
      </c>
      <c r="I366" s="1">
        <v>4.1733330000000004</v>
      </c>
      <c r="J366" s="1"/>
      <c r="K366" s="1">
        <v>1990</v>
      </c>
      <c r="L366" s="1">
        <v>4.1466669999999999</v>
      </c>
    </row>
    <row r="367" spans="8:12" x14ac:dyDescent="0.25">
      <c r="H367" s="1">
        <v>8.1</v>
      </c>
      <c r="I367" s="1">
        <v>3.9533339999999999</v>
      </c>
      <c r="J367" s="1"/>
      <c r="K367" s="1">
        <v>1990</v>
      </c>
      <c r="L367" s="1">
        <v>4.1466669999999999</v>
      </c>
    </row>
    <row r="368" spans="8:12" x14ac:dyDescent="0.25">
      <c r="H368" s="1">
        <v>7.94</v>
      </c>
      <c r="I368" s="1">
        <v>3.6875800000000001</v>
      </c>
      <c r="J368" s="1"/>
      <c r="K368" s="1">
        <v>1990</v>
      </c>
      <c r="L368" s="1">
        <v>4.2524199999999999</v>
      </c>
    </row>
    <row r="369" spans="8:12" x14ac:dyDescent="0.25">
      <c r="H369" s="1">
        <v>7.78</v>
      </c>
      <c r="I369" s="1">
        <v>3.5275799999999999</v>
      </c>
      <c r="J369" s="1"/>
      <c r="K369" s="1">
        <v>1990</v>
      </c>
      <c r="L369" s="1">
        <v>4.2524199999999999</v>
      </c>
    </row>
    <row r="370" spans="8:12" x14ac:dyDescent="0.25">
      <c r="H370" s="1">
        <v>7.76</v>
      </c>
      <c r="I370" s="1">
        <v>3.5075799999999999</v>
      </c>
      <c r="J370" s="1"/>
      <c r="K370" s="1">
        <v>1990</v>
      </c>
      <c r="L370" s="1">
        <v>4.2524199999999999</v>
      </c>
    </row>
    <row r="371" spans="8:12" x14ac:dyDescent="0.25">
      <c r="H371" s="1">
        <v>7.55</v>
      </c>
      <c r="I371" s="1">
        <v>2.9808340000000002</v>
      </c>
      <c r="J371" s="1"/>
      <c r="K371" s="1">
        <v>1990</v>
      </c>
      <c r="L371" s="1">
        <v>4.5691670000000002</v>
      </c>
    </row>
    <row r="372" spans="8:12" x14ac:dyDescent="0.25">
      <c r="H372" s="1">
        <v>7.31</v>
      </c>
      <c r="I372" s="1">
        <v>2.7408329999999999</v>
      </c>
      <c r="J372" s="1"/>
      <c r="K372" s="1">
        <v>1990</v>
      </c>
      <c r="L372" s="1">
        <v>4.5691670000000002</v>
      </c>
    </row>
    <row r="373" spans="8:12" x14ac:dyDescent="0.25">
      <c r="H373" s="1">
        <v>7.05</v>
      </c>
      <c r="I373" s="1">
        <v>2.4808340000000002</v>
      </c>
      <c r="J373" s="1">
        <v>1990</v>
      </c>
      <c r="K373" s="1">
        <v>1990</v>
      </c>
      <c r="L373" s="1">
        <v>4.5691670000000002</v>
      </c>
    </row>
    <row r="374" spans="8:12" x14ac:dyDescent="0.25">
      <c r="H374" s="1">
        <v>6.64</v>
      </c>
      <c r="I374" s="1">
        <v>3.0945239999999998</v>
      </c>
      <c r="J374" s="1"/>
      <c r="K374" s="1">
        <v>1991</v>
      </c>
      <c r="L374" s="1">
        <v>3.5454759999999998</v>
      </c>
    </row>
    <row r="375" spans="8:12" x14ac:dyDescent="0.25">
      <c r="H375" s="1">
        <v>6.27</v>
      </c>
      <c r="I375" s="1">
        <v>2.7245240000000002</v>
      </c>
      <c r="J375" s="1"/>
      <c r="K375" s="1">
        <v>1991</v>
      </c>
      <c r="L375" s="1">
        <v>3.5454759999999998</v>
      </c>
    </row>
    <row r="376" spans="8:12" x14ac:dyDescent="0.25">
      <c r="H376" s="1">
        <v>6.4</v>
      </c>
      <c r="I376" s="1">
        <v>2.8545240000000001</v>
      </c>
      <c r="J376" s="1"/>
      <c r="K376" s="1">
        <v>1991</v>
      </c>
      <c r="L376" s="1">
        <v>3.5454759999999998</v>
      </c>
    </row>
    <row r="377" spans="8:12" x14ac:dyDescent="0.25">
      <c r="H377" s="1">
        <v>6.24</v>
      </c>
      <c r="I377" s="1">
        <v>2.431162</v>
      </c>
      <c r="J377" s="1"/>
      <c r="K377" s="1">
        <v>1991</v>
      </c>
      <c r="L377" s="1">
        <v>3.8088380000000002</v>
      </c>
    </row>
    <row r="378" spans="8:12" x14ac:dyDescent="0.25">
      <c r="H378" s="1">
        <v>6.13</v>
      </c>
      <c r="I378" s="1">
        <v>2.3211620000000002</v>
      </c>
      <c r="J378" s="1"/>
      <c r="K378" s="1">
        <v>1991</v>
      </c>
      <c r="L378" s="1">
        <v>3.8088380000000002</v>
      </c>
    </row>
    <row r="379" spans="8:12" x14ac:dyDescent="0.25">
      <c r="H379" s="1">
        <v>6.36</v>
      </c>
      <c r="I379" s="1">
        <v>2.5511620000000002</v>
      </c>
      <c r="J379" s="1"/>
      <c r="K379" s="1">
        <v>1991</v>
      </c>
      <c r="L379" s="1">
        <v>3.8088380000000002</v>
      </c>
    </row>
    <row r="380" spans="8:12" x14ac:dyDescent="0.25">
      <c r="H380" s="1">
        <v>6.31</v>
      </c>
      <c r="I380" s="1">
        <v>2.5285199999999999</v>
      </c>
      <c r="J380" s="1"/>
      <c r="K380" s="1">
        <v>1991</v>
      </c>
      <c r="L380" s="1">
        <v>3.7814800000000002</v>
      </c>
    </row>
    <row r="381" spans="8:12" x14ac:dyDescent="0.25">
      <c r="H381" s="1">
        <v>5.78</v>
      </c>
      <c r="I381" s="1">
        <v>1.998521</v>
      </c>
      <c r="J381" s="1"/>
      <c r="K381" s="1">
        <v>1991</v>
      </c>
      <c r="L381" s="1">
        <v>3.7814800000000002</v>
      </c>
    </row>
    <row r="382" spans="8:12" x14ac:dyDescent="0.25">
      <c r="H382" s="1">
        <v>5.57</v>
      </c>
      <c r="I382" s="1">
        <v>1.788521</v>
      </c>
      <c r="J382" s="1"/>
      <c r="K382" s="1">
        <v>1991</v>
      </c>
      <c r="L382" s="1">
        <v>3.7814800000000002</v>
      </c>
    </row>
    <row r="383" spans="8:12" x14ac:dyDescent="0.25">
      <c r="H383" s="1">
        <v>5.33</v>
      </c>
      <c r="I383" s="1">
        <v>1.742821</v>
      </c>
      <c r="J383" s="1"/>
      <c r="K383" s="1">
        <v>1991</v>
      </c>
      <c r="L383" s="1">
        <v>3.5871789999999999</v>
      </c>
    </row>
    <row r="384" spans="8:12" x14ac:dyDescent="0.25">
      <c r="H384" s="1">
        <v>4.8899999999999997</v>
      </c>
      <c r="I384" s="1">
        <v>1.3028200000000001</v>
      </c>
      <c r="J384" s="1"/>
      <c r="K384" s="1">
        <v>1991</v>
      </c>
      <c r="L384" s="1">
        <v>3.5871789999999999</v>
      </c>
    </row>
    <row r="385" spans="8:12" x14ac:dyDescent="0.25">
      <c r="H385" s="1">
        <v>4.38</v>
      </c>
      <c r="I385" s="1">
        <v>0.79282070000000004</v>
      </c>
      <c r="J385" s="1"/>
      <c r="K385" s="1">
        <v>1991</v>
      </c>
      <c r="L385" s="1">
        <v>3.5871789999999999</v>
      </c>
    </row>
    <row r="386" spans="8:12" x14ac:dyDescent="0.25">
      <c r="H386" s="1">
        <v>4.1500000000000004</v>
      </c>
      <c r="I386" s="1">
        <v>0.79227020000000004</v>
      </c>
      <c r="J386" s="1"/>
      <c r="K386" s="1">
        <v>1992</v>
      </c>
      <c r="L386" s="1">
        <v>3.3577300000000001</v>
      </c>
    </row>
    <row r="387" spans="8:12" x14ac:dyDescent="0.25">
      <c r="H387" s="1">
        <v>4.29</v>
      </c>
      <c r="I387" s="1">
        <v>0.93227009999999999</v>
      </c>
      <c r="J387" s="1"/>
      <c r="K387" s="1">
        <v>1992</v>
      </c>
      <c r="L387" s="1">
        <v>3.3577300000000001</v>
      </c>
    </row>
    <row r="388" spans="8:12" x14ac:dyDescent="0.25">
      <c r="H388" s="1">
        <v>4.63</v>
      </c>
      <c r="I388" s="1">
        <v>1.27227</v>
      </c>
      <c r="J388" s="1"/>
      <c r="K388" s="1">
        <v>1992</v>
      </c>
      <c r="L388" s="1">
        <v>3.3577300000000001</v>
      </c>
    </row>
    <row r="389" spans="8:12" x14ac:dyDescent="0.25">
      <c r="H389" s="1">
        <v>4.3</v>
      </c>
      <c r="I389" s="1">
        <v>0.72628239999999999</v>
      </c>
      <c r="J389" s="1"/>
      <c r="K389" s="1">
        <v>1992</v>
      </c>
      <c r="L389" s="1">
        <v>3.573718</v>
      </c>
    </row>
    <row r="390" spans="8:12" x14ac:dyDescent="0.25">
      <c r="H390" s="1">
        <v>4.1900000000000004</v>
      </c>
      <c r="I390" s="1">
        <v>0.6162822</v>
      </c>
      <c r="J390" s="1"/>
      <c r="K390" s="1">
        <v>1992</v>
      </c>
      <c r="L390" s="1">
        <v>3.573718</v>
      </c>
    </row>
    <row r="391" spans="8:12" x14ac:dyDescent="0.25">
      <c r="H391" s="1">
        <v>4.17</v>
      </c>
      <c r="I391" s="1">
        <v>0.59628219999999998</v>
      </c>
      <c r="J391" s="1"/>
      <c r="K391" s="1">
        <v>1992</v>
      </c>
      <c r="L391" s="1">
        <v>3.573718</v>
      </c>
    </row>
    <row r="392" spans="8:12" x14ac:dyDescent="0.25">
      <c r="H392" s="1">
        <v>3.6</v>
      </c>
      <c r="I392" s="1">
        <v>0.27571420000000002</v>
      </c>
      <c r="J392" s="1"/>
      <c r="K392" s="1">
        <v>1992</v>
      </c>
      <c r="L392" s="1">
        <v>3.3242859999999999</v>
      </c>
    </row>
    <row r="393" spans="8:12" x14ac:dyDescent="0.25">
      <c r="H393" s="1">
        <v>3.47</v>
      </c>
      <c r="I393" s="1">
        <v>0.14571429999999999</v>
      </c>
      <c r="J393" s="1"/>
      <c r="K393" s="1">
        <v>1992</v>
      </c>
      <c r="L393" s="1">
        <v>3.3242859999999999</v>
      </c>
    </row>
    <row r="394" spans="8:12" x14ac:dyDescent="0.25">
      <c r="H394" s="1">
        <v>3.18</v>
      </c>
      <c r="I394" s="1">
        <v>-0.14428569999999999</v>
      </c>
      <c r="J394" s="1"/>
      <c r="K394" s="1">
        <v>1992</v>
      </c>
      <c r="L394" s="1">
        <v>3.3242859999999999</v>
      </c>
    </row>
    <row r="395" spans="8:12" x14ac:dyDescent="0.25">
      <c r="H395" s="1">
        <v>3.3</v>
      </c>
      <c r="I395" s="1">
        <v>-6.4110000000000002E-4</v>
      </c>
      <c r="J395" s="1"/>
      <c r="K395" s="1">
        <v>1992</v>
      </c>
      <c r="L395" s="1">
        <v>3.3006410000000002</v>
      </c>
    </row>
    <row r="396" spans="8:12" x14ac:dyDescent="0.25">
      <c r="H396" s="1">
        <v>3.68</v>
      </c>
      <c r="I396" s="1">
        <v>0.379359</v>
      </c>
      <c r="J396" s="1"/>
      <c r="K396" s="1">
        <v>1992</v>
      </c>
      <c r="L396" s="1">
        <v>3.3006410000000002</v>
      </c>
    </row>
    <row r="397" spans="8:12" x14ac:dyDescent="0.25">
      <c r="H397" s="1">
        <v>3.71</v>
      </c>
      <c r="I397" s="1">
        <v>0.40935899999999997</v>
      </c>
      <c r="J397" s="1">
        <v>1992</v>
      </c>
      <c r="K397" s="1">
        <v>1992</v>
      </c>
      <c r="L397" s="1">
        <v>3.3006410000000002</v>
      </c>
    </row>
    <row r="398" spans="8:12" x14ac:dyDescent="0.25">
      <c r="H398" s="1">
        <v>3.5</v>
      </c>
      <c r="I398" s="1">
        <v>0.2144074</v>
      </c>
      <c r="J398" s="1"/>
      <c r="K398" s="1">
        <v>1993</v>
      </c>
      <c r="L398" s="1">
        <v>3.285593</v>
      </c>
    </row>
    <row r="399" spans="8:12" x14ac:dyDescent="0.25">
      <c r="H399" s="1">
        <v>3.39</v>
      </c>
      <c r="I399" s="1">
        <v>0.1044075</v>
      </c>
      <c r="J399" s="1"/>
      <c r="K399" s="1">
        <v>1993</v>
      </c>
      <c r="L399" s="1">
        <v>3.285593</v>
      </c>
    </row>
    <row r="400" spans="8:12" x14ac:dyDescent="0.25">
      <c r="H400" s="1">
        <v>3.33</v>
      </c>
      <c r="I400" s="1">
        <v>4.44074E-2</v>
      </c>
      <c r="J400" s="1"/>
      <c r="K400" s="1">
        <v>1993</v>
      </c>
      <c r="L400" s="1">
        <v>3.285593</v>
      </c>
    </row>
    <row r="401" spans="8:12" x14ac:dyDescent="0.25">
      <c r="H401" s="1">
        <v>3.24</v>
      </c>
      <c r="I401" s="1">
        <v>-0.21</v>
      </c>
      <c r="J401" s="1"/>
      <c r="K401" s="1">
        <v>1993</v>
      </c>
      <c r="L401" s="1">
        <v>3.45</v>
      </c>
    </row>
    <row r="402" spans="8:12" x14ac:dyDescent="0.25">
      <c r="H402" s="1">
        <v>3.36</v>
      </c>
      <c r="I402" s="1">
        <v>-9.0000200000000002E-2</v>
      </c>
      <c r="J402" s="1"/>
      <c r="K402" s="1">
        <v>1993</v>
      </c>
      <c r="L402" s="1">
        <v>3.45</v>
      </c>
    </row>
    <row r="403" spans="8:12" x14ac:dyDescent="0.25">
      <c r="H403" s="1">
        <v>3.54</v>
      </c>
      <c r="I403" s="1">
        <v>8.9999899999999994E-2</v>
      </c>
      <c r="J403" s="1"/>
      <c r="K403" s="1">
        <v>1993</v>
      </c>
      <c r="L403" s="1">
        <v>3.45</v>
      </c>
    </row>
    <row r="404" spans="8:12" x14ac:dyDescent="0.25">
      <c r="H404" s="1">
        <v>3.47</v>
      </c>
      <c r="I404" s="1">
        <v>0.14847640000000001</v>
      </c>
      <c r="J404" s="1"/>
      <c r="K404" s="1">
        <v>1993</v>
      </c>
      <c r="L404" s="1">
        <v>3.3215240000000001</v>
      </c>
    </row>
    <row r="405" spans="8:12" x14ac:dyDescent="0.25">
      <c r="H405" s="1">
        <v>3.44</v>
      </c>
      <c r="I405" s="1">
        <v>0.1184764</v>
      </c>
      <c r="J405" s="1"/>
      <c r="K405" s="1">
        <v>1993</v>
      </c>
      <c r="L405" s="1">
        <v>3.3215240000000001</v>
      </c>
    </row>
    <row r="406" spans="8:12" x14ac:dyDescent="0.25">
      <c r="H406" s="1">
        <v>3.36</v>
      </c>
      <c r="I406" s="1">
        <v>3.8476200000000002E-2</v>
      </c>
      <c r="J406" s="1"/>
      <c r="K406" s="1">
        <v>1993</v>
      </c>
      <c r="L406" s="1">
        <v>3.3215240000000001</v>
      </c>
    </row>
    <row r="407" spans="8:12" x14ac:dyDescent="0.25">
      <c r="H407" s="1">
        <v>3.39</v>
      </c>
      <c r="I407" s="1">
        <v>0.30005150000000003</v>
      </c>
      <c r="J407" s="1"/>
      <c r="K407" s="1">
        <v>1993</v>
      </c>
      <c r="L407" s="1">
        <v>3.0899489999999998</v>
      </c>
    </row>
    <row r="408" spans="8:12" x14ac:dyDescent="0.25">
      <c r="H408" s="1">
        <v>3.58</v>
      </c>
      <c r="I408" s="1">
        <v>0.49005130000000002</v>
      </c>
      <c r="J408" s="1"/>
      <c r="K408" s="1">
        <v>1993</v>
      </c>
      <c r="L408" s="1">
        <v>3.0899489999999998</v>
      </c>
    </row>
    <row r="409" spans="8:12" x14ac:dyDescent="0.25">
      <c r="H409" s="1">
        <v>3.61</v>
      </c>
      <c r="I409" s="1">
        <v>0.52005120000000005</v>
      </c>
      <c r="J409" s="1"/>
      <c r="K409" s="1">
        <v>1993</v>
      </c>
      <c r="L409" s="1">
        <v>3.0899489999999998</v>
      </c>
    </row>
    <row r="410" spans="8:12" x14ac:dyDescent="0.25">
      <c r="H410" s="1">
        <v>3.54</v>
      </c>
      <c r="I410" s="1">
        <v>0.38131930000000003</v>
      </c>
      <c r="J410" s="1"/>
      <c r="K410" s="1">
        <v>1994</v>
      </c>
      <c r="L410" s="1">
        <v>3.1586810000000001</v>
      </c>
    </row>
    <row r="411" spans="8:12" x14ac:dyDescent="0.25">
      <c r="H411" s="1">
        <v>3.87</v>
      </c>
      <c r="I411" s="1">
        <v>0.71131920000000004</v>
      </c>
      <c r="J411" s="1"/>
      <c r="K411" s="1">
        <v>1994</v>
      </c>
      <c r="L411" s="1">
        <v>3.1586810000000001</v>
      </c>
    </row>
    <row r="412" spans="8:12" x14ac:dyDescent="0.25">
      <c r="H412" s="1">
        <v>4.32</v>
      </c>
      <c r="I412" s="1">
        <v>1.161319</v>
      </c>
      <c r="J412" s="1"/>
      <c r="K412" s="1">
        <v>1994</v>
      </c>
      <c r="L412" s="1">
        <v>3.1586810000000001</v>
      </c>
    </row>
    <row r="413" spans="8:12" x14ac:dyDescent="0.25">
      <c r="H413" s="1">
        <v>4.82</v>
      </c>
      <c r="I413" s="1">
        <v>1.506319</v>
      </c>
      <c r="J413" s="1"/>
      <c r="K413" s="1">
        <v>1994</v>
      </c>
      <c r="L413" s="1">
        <v>3.3136809999999999</v>
      </c>
    </row>
    <row r="414" spans="8:12" x14ac:dyDescent="0.25">
      <c r="H414" s="1">
        <v>5.31</v>
      </c>
      <c r="I414" s="1">
        <v>1.996319</v>
      </c>
      <c r="J414" s="1"/>
      <c r="K414" s="1">
        <v>1994</v>
      </c>
      <c r="L414" s="1">
        <v>3.3136809999999999</v>
      </c>
    </row>
    <row r="415" spans="8:12" x14ac:dyDescent="0.25">
      <c r="H415" s="1">
        <v>5.27</v>
      </c>
      <c r="I415" s="1">
        <v>1.9563189999999999</v>
      </c>
      <c r="J415" s="1"/>
      <c r="K415" s="1">
        <v>1994</v>
      </c>
      <c r="L415" s="1">
        <v>3.3136809999999999</v>
      </c>
    </row>
    <row r="416" spans="8:12" x14ac:dyDescent="0.25">
      <c r="H416" s="1">
        <v>5.48</v>
      </c>
      <c r="I416" s="1">
        <v>2.1312470000000001</v>
      </c>
      <c r="J416" s="1"/>
      <c r="K416" s="1">
        <v>1994</v>
      </c>
      <c r="L416" s="1">
        <v>3.3487529999999999</v>
      </c>
    </row>
    <row r="417" spans="8:12" x14ac:dyDescent="0.25">
      <c r="H417" s="1">
        <v>5.56</v>
      </c>
      <c r="I417" s="1">
        <v>2.2112470000000002</v>
      </c>
      <c r="J417" s="1"/>
      <c r="K417" s="1">
        <v>1994</v>
      </c>
      <c r="L417" s="1">
        <v>3.3487529999999999</v>
      </c>
    </row>
    <row r="418" spans="8:12" x14ac:dyDescent="0.25">
      <c r="H418" s="1">
        <v>5.76</v>
      </c>
      <c r="I418" s="1">
        <v>2.4112469999999999</v>
      </c>
      <c r="J418" s="1"/>
      <c r="K418" s="1">
        <v>1994</v>
      </c>
      <c r="L418" s="1">
        <v>3.3487529999999999</v>
      </c>
    </row>
    <row r="419" spans="8:12" x14ac:dyDescent="0.25">
      <c r="H419" s="1">
        <v>6.11</v>
      </c>
      <c r="I419" s="1">
        <v>2.6592859999999998</v>
      </c>
      <c r="J419" s="1"/>
      <c r="K419" s="1">
        <v>1994</v>
      </c>
      <c r="L419" s="1">
        <v>3.4507140000000001</v>
      </c>
    </row>
    <row r="420" spans="8:12" x14ac:dyDescent="0.25">
      <c r="H420" s="1">
        <v>6.54</v>
      </c>
      <c r="I420" s="1">
        <v>3.089286</v>
      </c>
      <c r="J420" s="1"/>
      <c r="K420" s="1">
        <v>1994</v>
      </c>
      <c r="L420" s="1">
        <v>3.4507140000000001</v>
      </c>
    </row>
    <row r="421" spans="8:12" x14ac:dyDescent="0.25">
      <c r="H421" s="1">
        <v>7.14</v>
      </c>
      <c r="I421" s="1">
        <v>3.6892860000000001</v>
      </c>
      <c r="J421" s="1">
        <v>1994</v>
      </c>
      <c r="K421" s="1">
        <v>1994</v>
      </c>
      <c r="L421" s="1">
        <v>3.4507140000000001</v>
      </c>
    </row>
    <row r="422" spans="8:12" x14ac:dyDescent="0.25">
      <c r="H422" s="1">
        <v>7.05</v>
      </c>
      <c r="I422" s="1">
        <v>3.5968309999999999</v>
      </c>
      <c r="J422" s="1"/>
      <c r="K422" s="1">
        <v>1995</v>
      </c>
      <c r="L422" s="1">
        <v>3.4531700000000001</v>
      </c>
    </row>
    <row r="423" spans="8:12" x14ac:dyDescent="0.25">
      <c r="H423" s="1">
        <v>6.7</v>
      </c>
      <c r="I423" s="1">
        <v>3.2468300000000001</v>
      </c>
      <c r="J423" s="1"/>
      <c r="K423" s="1">
        <v>1995</v>
      </c>
      <c r="L423" s="1">
        <v>3.4531700000000001</v>
      </c>
    </row>
    <row r="424" spans="8:12" x14ac:dyDescent="0.25">
      <c r="H424" s="1">
        <v>6.43</v>
      </c>
      <c r="I424" s="1">
        <v>2.9768300000000001</v>
      </c>
      <c r="J424" s="1"/>
      <c r="K424" s="1">
        <v>1995</v>
      </c>
      <c r="L424" s="1">
        <v>3.4531700000000001</v>
      </c>
    </row>
    <row r="425" spans="8:12" x14ac:dyDescent="0.25">
      <c r="H425" s="1">
        <v>6.27</v>
      </c>
      <c r="I425" s="1">
        <v>2.7511269999999999</v>
      </c>
      <c r="J425" s="1"/>
      <c r="K425" s="1">
        <v>1995</v>
      </c>
      <c r="L425" s="1">
        <v>3.518872</v>
      </c>
    </row>
    <row r="426" spans="8:12" x14ac:dyDescent="0.25">
      <c r="H426" s="1">
        <v>6</v>
      </c>
      <c r="I426" s="1">
        <v>2.481128</v>
      </c>
      <c r="J426" s="1"/>
      <c r="K426" s="1">
        <v>1995</v>
      </c>
      <c r="L426" s="1">
        <v>3.518872</v>
      </c>
    </row>
    <row r="427" spans="8:12" x14ac:dyDescent="0.25">
      <c r="H427" s="1">
        <v>5.64</v>
      </c>
      <c r="I427" s="1">
        <v>2.121127</v>
      </c>
      <c r="J427" s="1"/>
      <c r="K427" s="1">
        <v>1995</v>
      </c>
      <c r="L427" s="1">
        <v>3.518872</v>
      </c>
    </row>
    <row r="428" spans="8:12" x14ac:dyDescent="0.25">
      <c r="H428" s="1">
        <v>5.59</v>
      </c>
      <c r="I428" s="1">
        <v>2.2729550000000001</v>
      </c>
      <c r="J428" s="1"/>
      <c r="K428" s="1">
        <v>1995</v>
      </c>
      <c r="L428" s="1">
        <v>3.3170449999999998</v>
      </c>
    </row>
    <row r="429" spans="8:12" x14ac:dyDescent="0.25">
      <c r="H429" s="1">
        <v>5.75</v>
      </c>
      <c r="I429" s="1">
        <v>2.4329550000000002</v>
      </c>
      <c r="J429" s="1"/>
      <c r="K429" s="1">
        <v>1995</v>
      </c>
      <c r="L429" s="1">
        <v>3.3170449999999998</v>
      </c>
    </row>
    <row r="430" spans="8:12" x14ac:dyDescent="0.25">
      <c r="H430" s="1">
        <v>5.62</v>
      </c>
      <c r="I430" s="1">
        <v>2.3029549999999999</v>
      </c>
      <c r="J430" s="1"/>
      <c r="K430" s="1">
        <v>1995</v>
      </c>
      <c r="L430" s="1">
        <v>3.3170449999999998</v>
      </c>
    </row>
    <row r="431" spans="8:12" x14ac:dyDescent="0.25">
      <c r="H431" s="1">
        <v>5.59</v>
      </c>
      <c r="I431" s="1">
        <v>2.594722</v>
      </c>
      <c r="J431" s="1"/>
      <c r="K431" s="1">
        <v>1995</v>
      </c>
      <c r="L431" s="1">
        <v>2.9952779999999999</v>
      </c>
    </row>
    <row r="432" spans="8:12" x14ac:dyDescent="0.25">
      <c r="H432" s="1">
        <v>5.43</v>
      </c>
      <c r="I432" s="1">
        <v>2.4347219999999998</v>
      </c>
      <c r="J432" s="1"/>
      <c r="K432" s="1">
        <v>1995</v>
      </c>
      <c r="L432" s="1">
        <v>2.9952779999999999</v>
      </c>
    </row>
    <row r="433" spans="8:12" x14ac:dyDescent="0.25">
      <c r="H433" s="1">
        <v>5.31</v>
      </c>
      <c r="I433" s="1">
        <v>2.3147220000000002</v>
      </c>
      <c r="J433" s="1"/>
      <c r="K433" s="1">
        <v>1995</v>
      </c>
      <c r="L433" s="1">
        <v>2.9952779999999999</v>
      </c>
    </row>
    <row r="434" spans="8:12" x14ac:dyDescent="0.25">
      <c r="H434" s="1">
        <v>5.09</v>
      </c>
      <c r="I434" s="1">
        <v>2.334511</v>
      </c>
      <c r="J434" s="1"/>
      <c r="K434" s="1">
        <v>1996</v>
      </c>
      <c r="L434" s="1">
        <v>2.7554889999999999</v>
      </c>
    </row>
    <row r="435" spans="8:12" x14ac:dyDescent="0.25">
      <c r="H435" s="1">
        <v>4.9400000000000004</v>
      </c>
      <c r="I435" s="1">
        <v>2.1845110000000001</v>
      </c>
      <c r="J435" s="1"/>
      <c r="K435" s="1">
        <v>1996</v>
      </c>
      <c r="L435" s="1">
        <v>2.7554889999999999</v>
      </c>
    </row>
    <row r="436" spans="8:12" x14ac:dyDescent="0.25">
      <c r="H436" s="1">
        <v>5.34</v>
      </c>
      <c r="I436" s="1">
        <v>2.584511</v>
      </c>
      <c r="J436" s="1"/>
      <c r="K436" s="1">
        <v>1996</v>
      </c>
      <c r="L436" s="1">
        <v>2.7554889999999999</v>
      </c>
    </row>
    <row r="437" spans="8:12" x14ac:dyDescent="0.25">
      <c r="H437" s="1">
        <v>5.54</v>
      </c>
      <c r="I437" s="1">
        <v>2.649146</v>
      </c>
      <c r="J437" s="1"/>
      <c r="K437" s="1">
        <v>1996</v>
      </c>
      <c r="L437" s="1">
        <v>2.890854</v>
      </c>
    </row>
    <row r="438" spans="8:12" x14ac:dyDescent="0.25">
      <c r="H438" s="1">
        <v>5.64</v>
      </c>
      <c r="I438" s="1">
        <v>2.7491460000000001</v>
      </c>
      <c r="J438" s="1"/>
      <c r="K438" s="1">
        <v>1996</v>
      </c>
      <c r="L438" s="1">
        <v>2.890854</v>
      </c>
    </row>
    <row r="439" spans="8:12" x14ac:dyDescent="0.25">
      <c r="H439" s="1">
        <v>5.81</v>
      </c>
      <c r="I439" s="1">
        <v>2.919146</v>
      </c>
      <c r="J439" s="1"/>
      <c r="K439" s="1">
        <v>1996</v>
      </c>
      <c r="L439" s="1">
        <v>2.890854</v>
      </c>
    </row>
    <row r="440" spans="8:12" x14ac:dyDescent="0.25">
      <c r="H440" s="1">
        <v>5.85</v>
      </c>
      <c r="I440" s="1">
        <v>2.7258209999999998</v>
      </c>
      <c r="J440" s="1"/>
      <c r="K440" s="1">
        <v>1996</v>
      </c>
      <c r="L440" s="1">
        <v>3.1241780000000001</v>
      </c>
    </row>
    <row r="441" spans="8:12" x14ac:dyDescent="0.25">
      <c r="H441" s="1">
        <v>5.67</v>
      </c>
      <c r="I441" s="1">
        <v>2.5458219999999998</v>
      </c>
      <c r="J441" s="1"/>
      <c r="K441" s="1">
        <v>1996</v>
      </c>
      <c r="L441" s="1">
        <v>3.1241780000000001</v>
      </c>
    </row>
    <row r="442" spans="8:12" x14ac:dyDescent="0.25">
      <c r="H442" s="1">
        <v>5.83</v>
      </c>
      <c r="I442" s="1">
        <v>2.7058219999999999</v>
      </c>
      <c r="J442" s="1"/>
      <c r="K442" s="1">
        <v>1996</v>
      </c>
      <c r="L442" s="1">
        <v>3.1241780000000001</v>
      </c>
    </row>
    <row r="443" spans="8:12" x14ac:dyDescent="0.25">
      <c r="H443" s="1">
        <v>5.55</v>
      </c>
      <c r="I443" s="1">
        <v>2.485811</v>
      </c>
      <c r="J443" s="1"/>
      <c r="K443" s="1">
        <v>1996</v>
      </c>
      <c r="L443" s="1">
        <v>3.0641889999999998</v>
      </c>
    </row>
    <row r="444" spans="8:12" x14ac:dyDescent="0.25">
      <c r="H444" s="1">
        <v>5.42</v>
      </c>
      <c r="I444" s="1">
        <v>2.3558110000000001</v>
      </c>
      <c r="J444" s="1"/>
      <c r="K444" s="1">
        <v>1996</v>
      </c>
      <c r="L444" s="1">
        <v>3.0641889999999998</v>
      </c>
    </row>
    <row r="445" spans="8:12" x14ac:dyDescent="0.25">
      <c r="H445" s="1">
        <v>5.47</v>
      </c>
      <c r="I445" s="1">
        <v>2.4058109999999999</v>
      </c>
      <c r="J445" s="1">
        <v>1996</v>
      </c>
      <c r="K445" s="1">
        <v>1996</v>
      </c>
      <c r="L445" s="1">
        <v>3.0641889999999998</v>
      </c>
    </row>
    <row r="446" spans="8:12" x14ac:dyDescent="0.25">
      <c r="H446" s="1">
        <v>5.61</v>
      </c>
      <c r="I446" s="1">
        <v>2.5525479999999998</v>
      </c>
      <c r="J446" s="1"/>
      <c r="K446" s="1">
        <v>1997</v>
      </c>
      <c r="L446" s="1">
        <v>3.0574520000000001</v>
      </c>
    </row>
    <row r="447" spans="8:12" x14ac:dyDescent="0.25">
      <c r="H447" s="1">
        <v>5.53</v>
      </c>
      <c r="I447" s="1">
        <v>2.4725480000000002</v>
      </c>
      <c r="J447" s="1"/>
      <c r="K447" s="1">
        <v>1997</v>
      </c>
      <c r="L447" s="1">
        <v>3.0574520000000001</v>
      </c>
    </row>
    <row r="448" spans="8:12" x14ac:dyDescent="0.25">
      <c r="H448" s="1">
        <v>5.8</v>
      </c>
      <c r="I448" s="1">
        <v>2.7425480000000002</v>
      </c>
      <c r="J448" s="1"/>
      <c r="K448" s="1">
        <v>1997</v>
      </c>
      <c r="L448" s="1">
        <v>3.0574520000000001</v>
      </c>
    </row>
    <row r="449" spans="8:12" x14ac:dyDescent="0.25">
      <c r="H449" s="1">
        <v>5.99</v>
      </c>
      <c r="I449" s="1">
        <v>2.964016</v>
      </c>
      <c r="J449" s="1"/>
      <c r="K449" s="1">
        <v>1997</v>
      </c>
      <c r="L449" s="1">
        <v>3.0259839999999998</v>
      </c>
    </row>
    <row r="450" spans="8:12" x14ac:dyDescent="0.25">
      <c r="H450" s="1">
        <v>5.87</v>
      </c>
      <c r="I450" s="1">
        <v>2.8440159999999999</v>
      </c>
      <c r="J450" s="1"/>
      <c r="K450" s="1">
        <v>1997</v>
      </c>
      <c r="L450" s="1">
        <v>3.0259839999999998</v>
      </c>
    </row>
    <row r="451" spans="8:12" x14ac:dyDescent="0.25">
      <c r="H451" s="1">
        <v>5.69</v>
      </c>
      <c r="I451" s="1">
        <v>2.6640160000000002</v>
      </c>
      <c r="J451" s="1"/>
      <c r="K451" s="1">
        <v>1997</v>
      </c>
      <c r="L451" s="1">
        <v>3.0259839999999998</v>
      </c>
    </row>
    <row r="452" spans="8:12" x14ac:dyDescent="0.25">
      <c r="H452" s="1">
        <v>5.54</v>
      </c>
      <c r="I452" s="1">
        <v>2.700939</v>
      </c>
      <c r="J452" s="1"/>
      <c r="K452" s="1">
        <v>1997</v>
      </c>
      <c r="L452" s="1">
        <v>2.8390610000000001</v>
      </c>
    </row>
    <row r="453" spans="8:12" x14ac:dyDescent="0.25">
      <c r="H453" s="1">
        <v>5.56</v>
      </c>
      <c r="I453" s="1">
        <v>2.720939</v>
      </c>
      <c r="J453" s="1"/>
      <c r="K453" s="1">
        <v>1997</v>
      </c>
      <c r="L453" s="1">
        <v>2.8390610000000001</v>
      </c>
    </row>
    <row r="454" spans="8:12" x14ac:dyDescent="0.25">
      <c r="H454" s="1">
        <v>5.52</v>
      </c>
      <c r="I454" s="1">
        <v>2.680939</v>
      </c>
      <c r="J454" s="1"/>
      <c r="K454" s="1">
        <v>1997</v>
      </c>
      <c r="L454" s="1">
        <v>2.8390610000000001</v>
      </c>
    </row>
    <row r="455" spans="8:12" x14ac:dyDescent="0.25">
      <c r="H455" s="1">
        <v>5.46</v>
      </c>
      <c r="I455" s="1">
        <v>2.8135810000000001</v>
      </c>
      <c r="J455" s="1"/>
      <c r="K455" s="1">
        <v>1997</v>
      </c>
      <c r="L455" s="1">
        <v>2.6464189999999999</v>
      </c>
    </row>
    <row r="456" spans="8:12" x14ac:dyDescent="0.25">
      <c r="H456" s="1">
        <v>5.46</v>
      </c>
      <c r="I456" s="1">
        <v>2.8135810000000001</v>
      </c>
      <c r="J456" s="1"/>
      <c r="K456" s="1">
        <v>1997</v>
      </c>
      <c r="L456" s="1">
        <v>2.6464189999999999</v>
      </c>
    </row>
    <row r="457" spans="8:12" x14ac:dyDescent="0.25">
      <c r="H457" s="1">
        <v>5.53</v>
      </c>
      <c r="I457" s="1">
        <v>2.8835809999999999</v>
      </c>
      <c r="J457" s="1"/>
      <c r="K457" s="1">
        <v>1997</v>
      </c>
      <c r="L457" s="1">
        <v>2.6464189999999999</v>
      </c>
    </row>
    <row r="458" spans="8:12" x14ac:dyDescent="0.25">
      <c r="H458" s="1">
        <v>5.24</v>
      </c>
      <c r="I458" s="1">
        <v>2.9481069999999998</v>
      </c>
      <c r="J458" s="1"/>
      <c r="K458" s="1">
        <v>1998</v>
      </c>
      <c r="L458" s="1">
        <v>2.2918919999999998</v>
      </c>
    </row>
    <row r="459" spans="8:12" x14ac:dyDescent="0.25">
      <c r="H459" s="1">
        <v>5.31</v>
      </c>
      <c r="I459" s="1">
        <v>3.0181079999999998</v>
      </c>
      <c r="J459" s="1"/>
      <c r="K459" s="1">
        <v>1998</v>
      </c>
      <c r="L459" s="1">
        <v>2.2918919999999998</v>
      </c>
    </row>
    <row r="460" spans="8:12" x14ac:dyDescent="0.25">
      <c r="H460" s="1">
        <v>5.39</v>
      </c>
      <c r="I460" s="1">
        <v>3.0981079999999999</v>
      </c>
      <c r="J460" s="1"/>
      <c r="K460" s="1">
        <v>1998</v>
      </c>
      <c r="L460" s="1">
        <v>2.2918919999999998</v>
      </c>
    </row>
    <row r="461" spans="8:12" x14ac:dyDescent="0.25">
      <c r="H461" s="1">
        <v>5.38</v>
      </c>
      <c r="I461" s="1">
        <v>2.98508</v>
      </c>
      <c r="J461" s="1"/>
      <c r="K461" s="1">
        <v>1998</v>
      </c>
      <c r="L461" s="1">
        <v>2.3949210000000001</v>
      </c>
    </row>
    <row r="462" spans="8:12" x14ac:dyDescent="0.25">
      <c r="H462" s="1">
        <v>5.44</v>
      </c>
      <c r="I462" s="1">
        <v>3.0450789999999999</v>
      </c>
      <c r="J462" s="1"/>
      <c r="K462" s="1">
        <v>1998</v>
      </c>
      <c r="L462" s="1">
        <v>2.3949210000000001</v>
      </c>
    </row>
    <row r="463" spans="8:12" x14ac:dyDescent="0.25">
      <c r="H463" s="1">
        <v>5.41</v>
      </c>
      <c r="I463" s="1">
        <v>3.0150790000000001</v>
      </c>
      <c r="J463" s="1"/>
      <c r="K463" s="1">
        <v>1998</v>
      </c>
      <c r="L463" s="1">
        <v>2.3949210000000001</v>
      </c>
    </row>
    <row r="464" spans="8:12" x14ac:dyDescent="0.25">
      <c r="H464" s="1">
        <v>5.36</v>
      </c>
      <c r="I464" s="1">
        <v>2.9322499999999998</v>
      </c>
      <c r="J464" s="1"/>
      <c r="K464" s="1">
        <v>1998</v>
      </c>
      <c r="L464" s="1">
        <v>2.4277500000000001</v>
      </c>
    </row>
    <row r="465" spans="8:12" x14ac:dyDescent="0.25">
      <c r="H465" s="1">
        <v>5.21</v>
      </c>
      <c r="I465" s="1">
        <v>2.7822499999999999</v>
      </c>
      <c r="J465" s="1"/>
      <c r="K465" s="1">
        <v>1998</v>
      </c>
      <c r="L465" s="1">
        <v>2.4277500000000001</v>
      </c>
    </row>
    <row r="466" spans="8:12" x14ac:dyDescent="0.25">
      <c r="H466" s="1">
        <v>4.71</v>
      </c>
      <c r="I466" s="1">
        <v>2.2822499999999999</v>
      </c>
      <c r="J466" s="1"/>
      <c r="K466" s="1">
        <v>1998</v>
      </c>
      <c r="L466" s="1">
        <v>2.4277500000000001</v>
      </c>
    </row>
    <row r="467" spans="8:12" x14ac:dyDescent="0.25">
      <c r="H467" s="1">
        <v>4.12</v>
      </c>
      <c r="I467" s="1">
        <v>1.841094</v>
      </c>
      <c r="J467" s="1"/>
      <c r="K467" s="1">
        <v>1998</v>
      </c>
      <c r="L467" s="1">
        <v>2.2789060000000001</v>
      </c>
    </row>
    <row r="468" spans="8:12" x14ac:dyDescent="0.25">
      <c r="H468" s="1">
        <v>4.53</v>
      </c>
      <c r="I468" s="1">
        <v>2.2510940000000002</v>
      </c>
      <c r="J468" s="1"/>
      <c r="K468" s="1">
        <v>1998</v>
      </c>
      <c r="L468" s="1">
        <v>2.2789060000000001</v>
      </c>
    </row>
    <row r="469" spans="8:12" x14ac:dyDescent="0.25">
      <c r="H469" s="1">
        <v>4.5199999999999996</v>
      </c>
      <c r="I469" s="1">
        <v>2.2410939999999999</v>
      </c>
      <c r="J469" s="1">
        <v>1998</v>
      </c>
      <c r="K469" s="1">
        <v>1998</v>
      </c>
      <c r="L469" s="1">
        <v>2.2789060000000001</v>
      </c>
    </row>
    <row r="470" spans="8:12" x14ac:dyDescent="0.25">
      <c r="H470" s="1">
        <v>4.51</v>
      </c>
      <c r="I470" s="1">
        <v>2.312068</v>
      </c>
      <c r="J470" s="1"/>
      <c r="K470" s="1">
        <v>1999</v>
      </c>
      <c r="L470" s="1">
        <v>2.1979320000000002</v>
      </c>
    </row>
    <row r="471" spans="8:12" x14ac:dyDescent="0.25">
      <c r="H471" s="1">
        <v>4.7</v>
      </c>
      <c r="I471" s="1">
        <v>2.502068</v>
      </c>
      <c r="J471" s="1"/>
      <c r="K471" s="1">
        <v>1999</v>
      </c>
      <c r="L471" s="1">
        <v>2.1979320000000002</v>
      </c>
    </row>
    <row r="472" spans="8:12" x14ac:dyDescent="0.25">
      <c r="H472" s="1">
        <v>4.78</v>
      </c>
      <c r="I472" s="1">
        <v>2.582068</v>
      </c>
      <c r="J472" s="1"/>
      <c r="K472" s="1">
        <v>1999</v>
      </c>
      <c r="L472" s="1">
        <v>2.1979320000000002</v>
      </c>
    </row>
    <row r="473" spans="8:12" x14ac:dyDescent="0.25">
      <c r="H473" s="1">
        <v>4.6900000000000004</v>
      </c>
      <c r="I473" s="1">
        <v>2.4818570000000002</v>
      </c>
      <c r="J473" s="1"/>
      <c r="K473" s="1">
        <v>1999</v>
      </c>
      <c r="L473" s="1">
        <v>2.2081430000000002</v>
      </c>
    </row>
    <row r="474" spans="8:12" x14ac:dyDescent="0.25">
      <c r="H474" s="1">
        <v>4.8499999999999996</v>
      </c>
      <c r="I474" s="1">
        <v>2.6418569999999999</v>
      </c>
      <c r="J474" s="1"/>
      <c r="K474" s="1">
        <v>1999</v>
      </c>
      <c r="L474" s="1">
        <v>2.2081430000000002</v>
      </c>
    </row>
    <row r="475" spans="8:12" x14ac:dyDescent="0.25">
      <c r="H475" s="1">
        <v>5.0999999999999996</v>
      </c>
      <c r="I475" s="1">
        <v>2.8918569999999999</v>
      </c>
      <c r="J475" s="1"/>
      <c r="K475" s="1">
        <v>1999</v>
      </c>
      <c r="L475" s="1">
        <v>2.2081430000000002</v>
      </c>
    </row>
    <row r="476" spans="8:12" x14ac:dyDescent="0.25">
      <c r="H476" s="1">
        <v>5.03</v>
      </c>
      <c r="I476" s="1">
        <v>2.6173609999999998</v>
      </c>
      <c r="J476" s="1"/>
      <c r="K476" s="1">
        <v>1999</v>
      </c>
      <c r="L476" s="1">
        <v>2.412639</v>
      </c>
    </row>
    <row r="477" spans="8:12" x14ac:dyDescent="0.25">
      <c r="H477" s="1">
        <v>5.2</v>
      </c>
      <c r="I477" s="1">
        <v>2.7873610000000002</v>
      </c>
      <c r="J477" s="1"/>
      <c r="K477" s="1">
        <v>1999</v>
      </c>
      <c r="L477" s="1">
        <v>2.412639</v>
      </c>
    </row>
    <row r="478" spans="8:12" x14ac:dyDescent="0.25">
      <c r="H478" s="1">
        <v>5.25</v>
      </c>
      <c r="I478" s="1">
        <v>2.837361</v>
      </c>
      <c r="J478" s="1"/>
      <c r="K478" s="1">
        <v>1999</v>
      </c>
      <c r="L478" s="1">
        <v>2.412639</v>
      </c>
    </row>
    <row r="479" spans="8:12" x14ac:dyDescent="0.25">
      <c r="H479" s="1">
        <v>5.43</v>
      </c>
      <c r="I479" s="1">
        <v>2.967187</v>
      </c>
      <c r="J479" s="1"/>
      <c r="K479" s="1">
        <v>1999</v>
      </c>
      <c r="L479" s="1">
        <v>2.462812</v>
      </c>
    </row>
    <row r="480" spans="8:12" x14ac:dyDescent="0.25">
      <c r="H480" s="1">
        <v>5.55</v>
      </c>
      <c r="I480" s="1">
        <v>3.0871879999999998</v>
      </c>
      <c r="J480" s="1"/>
      <c r="K480" s="1">
        <v>1999</v>
      </c>
      <c r="L480" s="1">
        <v>2.462812</v>
      </c>
    </row>
    <row r="481" spans="8:12" x14ac:dyDescent="0.25">
      <c r="H481" s="1">
        <v>5.84</v>
      </c>
      <c r="I481" s="1">
        <v>3.3771879999999999</v>
      </c>
      <c r="J481" s="1"/>
      <c r="K481" s="1">
        <v>1999</v>
      </c>
      <c r="L481" s="1">
        <v>2.462812</v>
      </c>
    </row>
    <row r="482" spans="8:12" x14ac:dyDescent="0.25">
      <c r="H482" s="1">
        <v>6.12</v>
      </c>
      <c r="I482" s="1">
        <v>3.6624750000000001</v>
      </c>
      <c r="J482" s="1"/>
      <c r="K482" s="1">
        <v>2000</v>
      </c>
      <c r="L482" s="1">
        <v>2.457525</v>
      </c>
    </row>
    <row r="483" spans="8:12" x14ac:dyDescent="0.25">
      <c r="H483" s="1">
        <v>6.22</v>
      </c>
      <c r="I483" s="1">
        <v>3.7624749999999998</v>
      </c>
      <c r="J483" s="1"/>
      <c r="K483" s="1">
        <v>2000</v>
      </c>
      <c r="L483" s="1">
        <v>2.457525</v>
      </c>
    </row>
    <row r="484" spans="8:12" x14ac:dyDescent="0.25">
      <c r="H484" s="1">
        <v>6.22</v>
      </c>
      <c r="I484" s="1">
        <v>3.7624749999999998</v>
      </c>
      <c r="J484" s="1"/>
      <c r="K484" s="1">
        <v>2000</v>
      </c>
      <c r="L484" s="1">
        <v>2.457525</v>
      </c>
    </row>
    <row r="485" spans="8:12" x14ac:dyDescent="0.25">
      <c r="H485" s="1">
        <v>6.15</v>
      </c>
      <c r="I485" s="1">
        <v>3.4287550000000002</v>
      </c>
      <c r="J485" s="1"/>
      <c r="K485" s="1">
        <v>2000</v>
      </c>
      <c r="L485" s="1">
        <v>2.7212450000000001</v>
      </c>
    </row>
    <row r="486" spans="8:12" x14ac:dyDescent="0.25">
      <c r="H486" s="1">
        <v>6.33</v>
      </c>
      <c r="I486" s="1">
        <v>3.6087549999999999</v>
      </c>
      <c r="J486" s="1"/>
      <c r="K486" s="1">
        <v>2000</v>
      </c>
      <c r="L486" s="1">
        <v>2.7212450000000001</v>
      </c>
    </row>
    <row r="487" spans="8:12" x14ac:dyDescent="0.25">
      <c r="H487" s="1">
        <v>6.17</v>
      </c>
      <c r="I487" s="1">
        <v>3.4487549999999998</v>
      </c>
      <c r="J487" s="1"/>
      <c r="K487" s="1">
        <v>2000</v>
      </c>
      <c r="L487" s="1">
        <v>2.7212450000000001</v>
      </c>
    </row>
    <row r="488" spans="8:12" x14ac:dyDescent="0.25">
      <c r="H488" s="1">
        <v>6.08</v>
      </c>
      <c r="I488" s="1">
        <v>3.4244439999999998</v>
      </c>
      <c r="J488" s="1"/>
      <c r="K488" s="1">
        <v>2000</v>
      </c>
      <c r="L488" s="1">
        <v>2.6555550000000001</v>
      </c>
    </row>
    <row r="489" spans="8:12" x14ac:dyDescent="0.25">
      <c r="H489" s="1">
        <v>6.18</v>
      </c>
      <c r="I489" s="1">
        <v>3.5244439999999999</v>
      </c>
      <c r="J489" s="1"/>
      <c r="K489" s="1">
        <v>2000</v>
      </c>
      <c r="L489" s="1">
        <v>2.6555550000000001</v>
      </c>
    </row>
    <row r="490" spans="8:12" x14ac:dyDescent="0.25">
      <c r="H490" s="1">
        <v>6.13</v>
      </c>
      <c r="I490" s="1">
        <v>3.4744449999999998</v>
      </c>
      <c r="J490" s="1"/>
      <c r="K490" s="1">
        <v>2000</v>
      </c>
      <c r="L490" s="1">
        <v>2.6555550000000001</v>
      </c>
    </row>
    <row r="491" spans="8:12" x14ac:dyDescent="0.25">
      <c r="H491" s="1">
        <v>6.01</v>
      </c>
      <c r="I491" s="1">
        <v>3.3577279999999998</v>
      </c>
      <c r="J491" s="1"/>
      <c r="K491" s="1">
        <v>2000</v>
      </c>
      <c r="L491" s="1">
        <v>2.6522730000000001</v>
      </c>
    </row>
    <row r="492" spans="8:12" x14ac:dyDescent="0.25">
      <c r="H492" s="1">
        <v>6.09</v>
      </c>
      <c r="I492" s="1">
        <v>3.4377270000000002</v>
      </c>
      <c r="J492" s="1"/>
      <c r="K492" s="1">
        <v>2000</v>
      </c>
      <c r="L492" s="1">
        <v>2.6522730000000001</v>
      </c>
    </row>
    <row r="493" spans="8:12" x14ac:dyDescent="0.25">
      <c r="H493" s="1">
        <v>5.6</v>
      </c>
      <c r="I493" s="1">
        <v>2.947727</v>
      </c>
      <c r="J493" s="1">
        <v>2000</v>
      </c>
      <c r="K493" s="1">
        <v>2000</v>
      </c>
      <c r="L493" s="1">
        <v>2.6522730000000001</v>
      </c>
    </row>
    <row r="494" spans="8:12" x14ac:dyDescent="0.25">
      <c r="H494" s="1">
        <v>4.8099999999999996</v>
      </c>
      <c r="I494" s="1">
        <v>2.330241</v>
      </c>
      <c r="J494" s="1"/>
      <c r="K494" s="1">
        <v>2001</v>
      </c>
      <c r="L494" s="1">
        <v>2.479759</v>
      </c>
    </row>
    <row r="495" spans="8:12" x14ac:dyDescent="0.25">
      <c r="H495" s="1">
        <v>4.68</v>
      </c>
      <c r="I495" s="1">
        <v>2.2002410000000001</v>
      </c>
      <c r="J495" s="1"/>
      <c r="K495" s="1">
        <v>2001</v>
      </c>
      <c r="L495" s="1">
        <v>2.479759</v>
      </c>
    </row>
    <row r="496" spans="8:12" x14ac:dyDescent="0.25">
      <c r="H496" s="1">
        <v>4.3</v>
      </c>
      <c r="I496" s="1">
        <v>1.8202419999999999</v>
      </c>
      <c r="J496" s="1"/>
      <c r="K496" s="1">
        <v>2001</v>
      </c>
      <c r="L496" s="1">
        <v>2.479759</v>
      </c>
    </row>
    <row r="497" spans="8:12" x14ac:dyDescent="0.25">
      <c r="H497" s="1">
        <v>3.98</v>
      </c>
      <c r="I497" s="1">
        <v>1.4891669999999999</v>
      </c>
      <c r="J497" s="1"/>
      <c r="K497" s="1">
        <v>2001</v>
      </c>
      <c r="L497" s="1">
        <v>2.4908329999999999</v>
      </c>
    </row>
    <row r="498" spans="8:12" x14ac:dyDescent="0.25">
      <c r="H498" s="1">
        <v>3.78</v>
      </c>
      <c r="I498" s="1">
        <v>1.289167</v>
      </c>
      <c r="J498" s="1"/>
      <c r="K498" s="1">
        <v>2001</v>
      </c>
      <c r="L498" s="1">
        <v>2.4908329999999999</v>
      </c>
    </row>
    <row r="499" spans="8:12" x14ac:dyDescent="0.25">
      <c r="H499" s="1">
        <v>3.58</v>
      </c>
      <c r="I499" s="1">
        <v>1.089167</v>
      </c>
      <c r="J499" s="1"/>
      <c r="K499" s="1">
        <v>2001</v>
      </c>
      <c r="L499" s="1">
        <v>2.4908329999999999</v>
      </c>
    </row>
    <row r="500" spans="8:12" x14ac:dyDescent="0.25">
      <c r="H500" s="1">
        <v>3.62</v>
      </c>
      <c r="I500" s="1">
        <v>1.0601510000000001</v>
      </c>
      <c r="J500" s="1"/>
      <c r="K500" s="1">
        <v>2001</v>
      </c>
      <c r="L500" s="1">
        <v>2.5598489999999998</v>
      </c>
    </row>
    <row r="501" spans="8:12" x14ac:dyDescent="0.25">
      <c r="H501" s="1">
        <v>3.47</v>
      </c>
      <c r="I501" s="1">
        <v>0.9101515</v>
      </c>
      <c r="J501" s="1"/>
      <c r="K501" s="1">
        <v>2001</v>
      </c>
      <c r="L501" s="1">
        <v>2.5598489999999998</v>
      </c>
    </row>
    <row r="502" spans="8:12" x14ac:dyDescent="0.25">
      <c r="H502" s="1">
        <v>2.82</v>
      </c>
      <c r="I502" s="1">
        <v>0.26015139999999998</v>
      </c>
      <c r="J502" s="1"/>
      <c r="K502" s="1">
        <v>2001</v>
      </c>
      <c r="L502" s="1">
        <v>2.5598489999999998</v>
      </c>
    </row>
    <row r="503" spans="8:12" x14ac:dyDescent="0.25">
      <c r="H503" s="1">
        <v>2.33</v>
      </c>
      <c r="I503" s="1">
        <v>0.18511079999999999</v>
      </c>
      <c r="J503" s="1"/>
      <c r="K503" s="1">
        <v>2001</v>
      </c>
      <c r="L503" s="1">
        <v>2.144889</v>
      </c>
    </row>
    <row r="504" spans="8:12" x14ac:dyDescent="0.25">
      <c r="H504" s="1">
        <v>2.1800000000000002</v>
      </c>
      <c r="I504" s="1">
        <v>3.5111000000000003E-2</v>
      </c>
      <c r="J504" s="1"/>
      <c r="K504" s="1">
        <v>2001</v>
      </c>
      <c r="L504" s="1">
        <v>2.144889</v>
      </c>
    </row>
    <row r="505" spans="8:12" x14ac:dyDescent="0.25">
      <c r="H505" s="1">
        <v>2.2200000000000002</v>
      </c>
      <c r="I505" s="1">
        <v>7.5110899999999994E-2</v>
      </c>
      <c r="J505" s="1"/>
      <c r="K505" s="1">
        <v>2001</v>
      </c>
      <c r="L505" s="1">
        <v>2.144889</v>
      </c>
    </row>
    <row r="506" spans="8:12" x14ac:dyDescent="0.25">
      <c r="H506" s="1">
        <v>2.16</v>
      </c>
      <c r="I506" s="1">
        <v>-3.0227199999999999E-2</v>
      </c>
      <c r="J506" s="1"/>
      <c r="K506" s="1">
        <v>2002</v>
      </c>
      <c r="L506" s="1">
        <v>2.1902270000000001</v>
      </c>
    </row>
    <row r="507" spans="8:12" x14ac:dyDescent="0.25">
      <c r="H507" s="1">
        <v>2.23</v>
      </c>
      <c r="I507" s="1">
        <v>3.9772700000000001E-2</v>
      </c>
      <c r="J507" s="1"/>
      <c r="K507" s="1">
        <v>2002</v>
      </c>
      <c r="L507" s="1">
        <v>2.1902270000000001</v>
      </c>
    </row>
    <row r="508" spans="8:12" x14ac:dyDescent="0.25">
      <c r="H508" s="1">
        <v>2.57</v>
      </c>
      <c r="I508" s="1">
        <v>0.37977270000000002</v>
      </c>
      <c r="J508" s="1"/>
      <c r="K508" s="1">
        <v>2002</v>
      </c>
      <c r="L508" s="1">
        <v>2.1902270000000001</v>
      </c>
    </row>
    <row r="509" spans="8:12" x14ac:dyDescent="0.25">
      <c r="H509" s="1">
        <v>2.48</v>
      </c>
      <c r="I509" s="1">
        <v>0.15260699999999999</v>
      </c>
      <c r="J509" s="1"/>
      <c r="K509" s="1">
        <v>2002</v>
      </c>
      <c r="L509" s="1">
        <v>2.3273929999999998</v>
      </c>
    </row>
    <row r="510" spans="8:12" x14ac:dyDescent="0.25">
      <c r="H510" s="1">
        <v>2.35</v>
      </c>
      <c r="I510" s="1">
        <v>2.26068E-2</v>
      </c>
      <c r="J510" s="1"/>
      <c r="K510" s="1">
        <v>2002</v>
      </c>
      <c r="L510" s="1">
        <v>2.3273929999999998</v>
      </c>
    </row>
    <row r="511" spans="8:12" x14ac:dyDescent="0.25">
      <c r="H511" s="1">
        <v>2.2000000000000002</v>
      </c>
      <c r="I511" s="1">
        <v>-0.12739300000000001</v>
      </c>
      <c r="J511" s="1"/>
      <c r="K511" s="1">
        <v>2002</v>
      </c>
      <c r="L511" s="1">
        <v>2.3273929999999998</v>
      </c>
    </row>
    <row r="512" spans="8:12" x14ac:dyDescent="0.25">
      <c r="H512" s="1">
        <v>1.96</v>
      </c>
      <c r="I512" s="1">
        <v>-0.3412924</v>
      </c>
      <c r="J512" s="1"/>
      <c r="K512" s="1">
        <v>2002</v>
      </c>
      <c r="L512" s="1">
        <v>2.3012920000000001</v>
      </c>
    </row>
    <row r="513" spans="8:12" x14ac:dyDescent="0.25">
      <c r="H513" s="1">
        <v>1.76</v>
      </c>
      <c r="I513" s="1">
        <v>-0.54129240000000001</v>
      </c>
      <c r="J513" s="1"/>
      <c r="K513" s="1">
        <v>2002</v>
      </c>
      <c r="L513" s="1">
        <v>2.3012920000000001</v>
      </c>
    </row>
    <row r="514" spans="8:12" x14ac:dyDescent="0.25">
      <c r="H514" s="1">
        <v>1.72</v>
      </c>
      <c r="I514" s="1">
        <v>-0.58129240000000004</v>
      </c>
      <c r="J514" s="1"/>
      <c r="K514" s="1">
        <v>2002</v>
      </c>
      <c r="L514" s="1">
        <v>2.3012920000000001</v>
      </c>
    </row>
    <row r="515" spans="8:12" x14ac:dyDescent="0.25">
      <c r="H515" s="1">
        <v>1.65</v>
      </c>
      <c r="I515" s="1">
        <v>-0.55929669999999998</v>
      </c>
      <c r="J515" s="1"/>
      <c r="K515" s="1">
        <v>2002</v>
      </c>
      <c r="L515" s="1">
        <v>2.2092969999999998</v>
      </c>
    </row>
    <row r="516" spans="8:12" x14ac:dyDescent="0.25">
      <c r="H516" s="1">
        <v>1.49</v>
      </c>
      <c r="I516" s="1">
        <v>-0.71929670000000001</v>
      </c>
      <c r="J516" s="1"/>
      <c r="K516" s="1">
        <v>2002</v>
      </c>
      <c r="L516" s="1">
        <v>2.2092969999999998</v>
      </c>
    </row>
    <row r="517" spans="8:12" x14ac:dyDescent="0.25">
      <c r="H517" s="1">
        <v>1.45</v>
      </c>
      <c r="I517" s="1">
        <v>-0.75929670000000005</v>
      </c>
      <c r="J517" s="1">
        <v>2002</v>
      </c>
      <c r="K517" s="1">
        <v>2002</v>
      </c>
      <c r="L517" s="1">
        <v>2.2092969999999998</v>
      </c>
    </row>
    <row r="518" spans="8:12" x14ac:dyDescent="0.25">
      <c r="H518" s="1">
        <v>1.36</v>
      </c>
      <c r="I518" s="1">
        <v>-0.72506749999999998</v>
      </c>
      <c r="J518" s="1"/>
      <c r="K518" s="1">
        <v>2003</v>
      </c>
      <c r="L518" s="1">
        <v>2.0850680000000001</v>
      </c>
    </row>
    <row r="519" spans="8:12" x14ac:dyDescent="0.25">
      <c r="H519" s="1">
        <v>1.3</v>
      </c>
      <c r="I519" s="1">
        <v>-0.78506759999999998</v>
      </c>
      <c r="J519" s="1"/>
      <c r="K519" s="1">
        <v>2003</v>
      </c>
      <c r="L519" s="1">
        <v>2.0850680000000001</v>
      </c>
    </row>
    <row r="520" spans="8:12" x14ac:dyDescent="0.25">
      <c r="H520" s="1">
        <v>1.24</v>
      </c>
      <c r="I520" s="1">
        <v>-0.84506749999999997</v>
      </c>
      <c r="J520" s="1"/>
      <c r="K520" s="1">
        <v>2003</v>
      </c>
      <c r="L520" s="1">
        <v>2.0850680000000001</v>
      </c>
    </row>
    <row r="521" spans="8:12" x14ac:dyDescent="0.25">
      <c r="H521" s="1">
        <v>1.27</v>
      </c>
      <c r="I521" s="1">
        <v>-0.71578120000000001</v>
      </c>
      <c r="J521" s="1"/>
      <c r="K521" s="1">
        <v>2003</v>
      </c>
      <c r="L521" s="1">
        <v>1.985781</v>
      </c>
    </row>
    <row r="522" spans="8:12" x14ac:dyDescent="0.25">
      <c r="H522" s="1">
        <v>1.18</v>
      </c>
      <c r="I522" s="1">
        <v>-0.80578119999999998</v>
      </c>
      <c r="J522" s="1"/>
      <c r="K522" s="1">
        <v>2003</v>
      </c>
      <c r="L522" s="1">
        <v>1.985781</v>
      </c>
    </row>
    <row r="523" spans="8:12" x14ac:dyDescent="0.25">
      <c r="H523" s="1">
        <v>1.01</v>
      </c>
      <c r="I523" s="1">
        <v>-0.97578120000000002</v>
      </c>
      <c r="J523" s="1"/>
      <c r="K523" s="1">
        <v>2003</v>
      </c>
      <c r="L523" s="1">
        <v>1.985781</v>
      </c>
    </row>
    <row r="524" spans="8:12" x14ac:dyDescent="0.25">
      <c r="H524" s="1">
        <v>1.1200000000000001</v>
      </c>
      <c r="I524" s="1">
        <v>-0.75232149999999998</v>
      </c>
      <c r="J524" s="1"/>
      <c r="K524" s="1">
        <v>2003</v>
      </c>
      <c r="L524" s="1">
        <v>1.8723209999999999</v>
      </c>
    </row>
    <row r="525" spans="8:12" x14ac:dyDescent="0.25">
      <c r="H525" s="1">
        <v>1.31</v>
      </c>
      <c r="I525" s="1">
        <v>-0.56232150000000003</v>
      </c>
      <c r="J525" s="1"/>
      <c r="K525" s="1">
        <v>2003</v>
      </c>
      <c r="L525" s="1">
        <v>1.8723209999999999</v>
      </c>
    </row>
    <row r="526" spans="8:12" x14ac:dyDescent="0.25">
      <c r="H526" s="1">
        <v>1.24</v>
      </c>
      <c r="I526" s="1">
        <v>-0.63232149999999998</v>
      </c>
      <c r="J526" s="1"/>
      <c r="K526" s="1">
        <v>2003</v>
      </c>
      <c r="L526" s="1">
        <v>1.8723209999999999</v>
      </c>
    </row>
    <row r="527" spans="8:12" x14ac:dyDescent="0.25">
      <c r="H527" s="1">
        <v>1.25</v>
      </c>
      <c r="I527" s="1">
        <v>-0.69874530000000001</v>
      </c>
      <c r="J527" s="1"/>
      <c r="K527" s="1">
        <v>2003</v>
      </c>
      <c r="L527" s="1">
        <v>1.9487449999999999</v>
      </c>
    </row>
    <row r="528" spans="8:12" x14ac:dyDescent="0.25">
      <c r="H528" s="1">
        <v>1.34</v>
      </c>
      <c r="I528" s="1">
        <v>-0.60874519999999999</v>
      </c>
      <c r="J528" s="1"/>
      <c r="K528" s="1">
        <v>2003</v>
      </c>
      <c r="L528" s="1">
        <v>1.9487449999999999</v>
      </c>
    </row>
    <row r="529" spans="8:12" x14ac:dyDescent="0.25">
      <c r="H529" s="1">
        <v>1.31</v>
      </c>
      <c r="I529" s="1">
        <v>-0.63874529999999996</v>
      </c>
      <c r="J529" s="1"/>
      <c r="K529" s="1">
        <v>2003</v>
      </c>
      <c r="L529" s="1">
        <v>1.9487449999999999</v>
      </c>
    </row>
    <row r="530" spans="8:12" x14ac:dyDescent="0.25">
      <c r="H530" s="1">
        <v>1.24</v>
      </c>
      <c r="I530" s="1">
        <v>-0.45102419999999999</v>
      </c>
      <c r="J530" s="1"/>
      <c r="K530" s="1">
        <v>2004</v>
      </c>
      <c r="L530" s="1">
        <v>1.6910240000000001</v>
      </c>
    </row>
    <row r="531" spans="8:12" x14ac:dyDescent="0.25">
      <c r="H531" s="1">
        <v>1.24</v>
      </c>
      <c r="I531" s="1">
        <v>-0.45102419999999999</v>
      </c>
      <c r="J531" s="1"/>
      <c r="K531" s="1">
        <v>2004</v>
      </c>
      <c r="L531" s="1">
        <v>1.6910240000000001</v>
      </c>
    </row>
    <row r="532" spans="8:12" x14ac:dyDescent="0.25">
      <c r="H532" s="1">
        <v>1.19</v>
      </c>
      <c r="I532" s="1">
        <v>-0.50102409999999997</v>
      </c>
      <c r="J532" s="1"/>
      <c r="K532" s="1">
        <v>2004</v>
      </c>
      <c r="L532" s="1">
        <v>1.6910240000000001</v>
      </c>
    </row>
    <row r="533" spans="8:12" x14ac:dyDescent="0.25">
      <c r="H533" s="1">
        <v>1.43</v>
      </c>
      <c r="I533" s="1">
        <v>-0.70121509999999998</v>
      </c>
      <c r="J533" s="1"/>
      <c r="K533" s="1">
        <v>2004</v>
      </c>
      <c r="L533" s="1">
        <v>2.1312150000000001</v>
      </c>
    </row>
    <row r="534" spans="8:12" x14ac:dyDescent="0.25">
      <c r="H534" s="1">
        <v>1.78</v>
      </c>
      <c r="I534" s="1">
        <v>-0.3512151</v>
      </c>
      <c r="J534" s="1"/>
      <c r="K534" s="1">
        <v>2004</v>
      </c>
      <c r="L534" s="1">
        <v>2.1312150000000001</v>
      </c>
    </row>
    <row r="535" spans="8:12" x14ac:dyDescent="0.25">
      <c r="H535" s="1">
        <v>2.12</v>
      </c>
      <c r="I535" s="1">
        <v>-1.12152E-2</v>
      </c>
      <c r="J535" s="1"/>
      <c r="K535" s="1">
        <v>2004</v>
      </c>
      <c r="L535" s="1">
        <v>2.1312150000000001</v>
      </c>
    </row>
    <row r="536" spans="8:12" x14ac:dyDescent="0.25">
      <c r="H536" s="1">
        <v>2.1</v>
      </c>
      <c r="I536" s="1">
        <v>-0.31584499999999999</v>
      </c>
      <c r="J536" s="1"/>
      <c r="K536" s="1">
        <v>2004</v>
      </c>
      <c r="L536" s="1">
        <v>2.415845</v>
      </c>
    </row>
    <row r="537" spans="8:12" x14ac:dyDescent="0.25">
      <c r="H537" s="1">
        <v>2.02</v>
      </c>
      <c r="I537" s="1">
        <v>-0.3958449</v>
      </c>
      <c r="J537" s="1"/>
      <c r="K537" s="1">
        <v>2004</v>
      </c>
      <c r="L537" s="1">
        <v>2.415845</v>
      </c>
    </row>
    <row r="538" spans="8:12" x14ac:dyDescent="0.25">
      <c r="H538" s="1">
        <v>2.12</v>
      </c>
      <c r="I538" s="1">
        <v>-0.29584500000000002</v>
      </c>
      <c r="J538" s="1"/>
      <c r="K538" s="1">
        <v>2004</v>
      </c>
      <c r="L538" s="1">
        <v>2.415845</v>
      </c>
    </row>
    <row r="539" spans="8:12" x14ac:dyDescent="0.25">
      <c r="H539" s="1">
        <v>2.23</v>
      </c>
      <c r="I539" s="1">
        <v>-8.0445299999999997E-2</v>
      </c>
      <c r="J539" s="1"/>
      <c r="K539" s="1">
        <v>2004</v>
      </c>
      <c r="L539" s="1">
        <v>2.3104450000000001</v>
      </c>
    </row>
    <row r="540" spans="8:12" x14ac:dyDescent="0.25">
      <c r="H540" s="1">
        <v>2.5</v>
      </c>
      <c r="I540" s="1">
        <v>0.18955469999999999</v>
      </c>
      <c r="J540" s="1"/>
      <c r="K540" s="1">
        <v>2004</v>
      </c>
      <c r="L540" s="1">
        <v>2.3104450000000001</v>
      </c>
    </row>
    <row r="541" spans="8:12" x14ac:dyDescent="0.25">
      <c r="H541" s="1">
        <v>2.67</v>
      </c>
      <c r="I541" s="1">
        <v>0.35955480000000001</v>
      </c>
      <c r="J541" s="1">
        <v>2004</v>
      </c>
      <c r="K541" s="1">
        <v>2004</v>
      </c>
      <c r="L541" s="1">
        <v>2.3104450000000001</v>
      </c>
    </row>
    <row r="542" spans="8:12" x14ac:dyDescent="0.25">
      <c r="H542" s="1">
        <v>2.86</v>
      </c>
      <c r="I542" s="1">
        <v>0.60029220000000005</v>
      </c>
      <c r="J542" s="1"/>
      <c r="K542" s="1">
        <v>2005</v>
      </c>
      <c r="L542" s="1">
        <v>2.2597079999999998</v>
      </c>
    </row>
    <row r="543" spans="8:12" x14ac:dyDescent="0.25">
      <c r="H543" s="1">
        <v>3.03</v>
      </c>
      <c r="I543" s="1">
        <v>0.77029230000000004</v>
      </c>
      <c r="J543" s="1"/>
      <c r="K543" s="1">
        <v>2005</v>
      </c>
      <c r="L543" s="1">
        <v>2.2597079999999998</v>
      </c>
    </row>
    <row r="544" spans="8:12" x14ac:dyDescent="0.25">
      <c r="H544" s="1">
        <v>3.3</v>
      </c>
      <c r="I544" s="1">
        <v>1.040292</v>
      </c>
      <c r="J544" s="1"/>
      <c r="K544" s="1">
        <v>2005</v>
      </c>
      <c r="L544" s="1">
        <v>2.2597079999999998</v>
      </c>
    </row>
    <row r="545" spans="8:12" x14ac:dyDescent="0.25">
      <c r="H545" s="1">
        <v>3.32</v>
      </c>
      <c r="I545" s="1">
        <v>0.95524810000000004</v>
      </c>
      <c r="J545" s="1"/>
      <c r="K545" s="1">
        <v>2005</v>
      </c>
      <c r="L545" s="1">
        <v>2.3647520000000002</v>
      </c>
    </row>
    <row r="546" spans="8:12" x14ac:dyDescent="0.25">
      <c r="H546" s="1">
        <v>3.33</v>
      </c>
      <c r="I546" s="1">
        <v>0.96524810000000005</v>
      </c>
      <c r="J546" s="1"/>
      <c r="K546" s="1">
        <v>2005</v>
      </c>
      <c r="L546" s="1">
        <v>2.3647520000000002</v>
      </c>
    </row>
    <row r="547" spans="8:12" x14ac:dyDescent="0.25">
      <c r="H547" s="1">
        <v>3.36</v>
      </c>
      <c r="I547" s="1">
        <v>0.99524809999999997</v>
      </c>
      <c r="J547" s="1"/>
      <c r="K547" s="1">
        <v>2005</v>
      </c>
      <c r="L547" s="1">
        <v>2.3647520000000002</v>
      </c>
    </row>
    <row r="548" spans="8:12" x14ac:dyDescent="0.25">
      <c r="H548" s="1">
        <v>3.64</v>
      </c>
      <c r="I548" s="1">
        <v>1.156863</v>
      </c>
      <c r="J548" s="1"/>
      <c r="K548" s="1">
        <v>2005</v>
      </c>
      <c r="L548" s="1">
        <v>2.4831370000000001</v>
      </c>
    </row>
    <row r="549" spans="8:12" x14ac:dyDescent="0.25">
      <c r="H549" s="1">
        <v>3.87</v>
      </c>
      <c r="I549" s="1">
        <v>1.386863</v>
      </c>
      <c r="J549" s="1"/>
      <c r="K549" s="1">
        <v>2005</v>
      </c>
      <c r="L549" s="1">
        <v>2.4831370000000001</v>
      </c>
    </row>
    <row r="550" spans="8:12" x14ac:dyDescent="0.25">
      <c r="H550" s="1">
        <v>3.85</v>
      </c>
      <c r="I550" s="1">
        <v>1.3668629999999999</v>
      </c>
      <c r="J550" s="1"/>
      <c r="K550" s="1">
        <v>2005</v>
      </c>
      <c r="L550" s="1">
        <v>2.4831370000000001</v>
      </c>
    </row>
    <row r="551" spans="8:12" x14ac:dyDescent="0.25">
      <c r="H551" s="1">
        <v>4.18</v>
      </c>
      <c r="I551" s="1">
        <v>1.724985</v>
      </c>
      <c r="J551" s="1"/>
      <c r="K551" s="1">
        <v>2005</v>
      </c>
      <c r="L551" s="1">
        <v>2.4550149999999999</v>
      </c>
    </row>
    <row r="552" spans="8:12" x14ac:dyDescent="0.25">
      <c r="H552" s="1">
        <v>4.33</v>
      </c>
      <c r="I552" s="1">
        <v>1.8749849999999999</v>
      </c>
      <c r="J552" s="1"/>
      <c r="K552" s="1">
        <v>2005</v>
      </c>
      <c r="L552" s="1">
        <v>2.4550149999999999</v>
      </c>
    </row>
    <row r="553" spans="8:12" x14ac:dyDescent="0.25">
      <c r="H553" s="1">
        <v>4.3499999999999996</v>
      </c>
      <c r="I553" s="1">
        <v>1.8949849999999999</v>
      </c>
      <c r="J553" s="1"/>
      <c r="K553" s="1">
        <v>2005</v>
      </c>
      <c r="L553" s="1">
        <v>2.4550149999999999</v>
      </c>
    </row>
    <row r="554" spans="8:12" x14ac:dyDescent="0.25">
      <c r="H554" s="1">
        <v>4.45</v>
      </c>
      <c r="I554" s="1">
        <v>2.019622</v>
      </c>
      <c r="J554" s="1"/>
      <c r="K554" s="1">
        <v>2006</v>
      </c>
      <c r="L554" s="1">
        <v>2.430377</v>
      </c>
    </row>
    <row r="555" spans="8:12" x14ac:dyDescent="0.25">
      <c r="H555" s="1">
        <v>4.68</v>
      </c>
      <c r="I555" s="1">
        <v>2.249622</v>
      </c>
      <c r="J555" s="1"/>
      <c r="K555" s="1">
        <v>2006</v>
      </c>
      <c r="L555" s="1">
        <v>2.430377</v>
      </c>
    </row>
    <row r="556" spans="8:12" x14ac:dyDescent="0.25">
      <c r="H556" s="1">
        <v>4.7699999999999996</v>
      </c>
      <c r="I556" s="1">
        <v>2.3396219999999999</v>
      </c>
      <c r="J556" s="1"/>
      <c r="K556" s="1">
        <v>2006</v>
      </c>
      <c r="L556" s="1">
        <v>2.430377</v>
      </c>
    </row>
    <row r="557" spans="8:12" x14ac:dyDescent="0.25">
      <c r="H557" s="1">
        <v>4.9000000000000004</v>
      </c>
      <c r="I557" s="1">
        <v>2.4425979999999998</v>
      </c>
      <c r="J557" s="1"/>
      <c r="K557" s="1">
        <v>2006</v>
      </c>
      <c r="L557" s="1">
        <v>2.4574020000000001</v>
      </c>
    </row>
    <row r="558" spans="8:12" x14ac:dyDescent="0.25">
      <c r="H558" s="1">
        <v>5</v>
      </c>
      <c r="I558" s="1">
        <v>2.5425979999999999</v>
      </c>
      <c r="J558" s="1"/>
      <c r="K558" s="1">
        <v>2006</v>
      </c>
      <c r="L558" s="1">
        <v>2.4574020000000001</v>
      </c>
    </row>
    <row r="559" spans="8:12" x14ac:dyDescent="0.25">
      <c r="H559" s="1">
        <v>5.16</v>
      </c>
      <c r="I559" s="1">
        <v>2.7025980000000001</v>
      </c>
      <c r="J559" s="1"/>
      <c r="K559" s="1">
        <v>2006</v>
      </c>
      <c r="L559" s="1">
        <v>2.4574020000000001</v>
      </c>
    </row>
    <row r="560" spans="8:12" x14ac:dyDescent="0.25">
      <c r="H560" s="1">
        <v>5.22</v>
      </c>
      <c r="I560" s="1">
        <v>2.4504769999999998</v>
      </c>
      <c r="J560" s="1"/>
      <c r="K560" s="1">
        <v>2006</v>
      </c>
      <c r="L560" s="1">
        <v>2.769523</v>
      </c>
    </row>
    <row r="561" spans="8:12" x14ac:dyDescent="0.25">
      <c r="H561" s="1">
        <v>5.08</v>
      </c>
      <c r="I561" s="1">
        <v>2.3104770000000001</v>
      </c>
      <c r="J561" s="1"/>
      <c r="K561" s="1">
        <v>2006</v>
      </c>
      <c r="L561" s="1">
        <v>2.769523</v>
      </c>
    </row>
    <row r="562" spans="8:12" x14ac:dyDescent="0.25">
      <c r="H562" s="1">
        <v>4.97</v>
      </c>
      <c r="I562" s="1">
        <v>2.2004769999999998</v>
      </c>
      <c r="J562" s="1"/>
      <c r="K562" s="1">
        <v>2006</v>
      </c>
      <c r="L562" s="1">
        <v>2.769523</v>
      </c>
    </row>
    <row r="563" spans="8:12" x14ac:dyDescent="0.25">
      <c r="H563" s="1">
        <v>5.01</v>
      </c>
      <c r="I563" s="1">
        <v>2.3621669999999999</v>
      </c>
      <c r="J563" s="1"/>
      <c r="K563" s="1">
        <v>2006</v>
      </c>
      <c r="L563" s="1">
        <v>2.6478329999999999</v>
      </c>
    </row>
    <row r="564" spans="8:12" x14ac:dyDescent="0.25">
      <c r="H564" s="1">
        <v>5.01</v>
      </c>
      <c r="I564" s="1">
        <v>2.3621669999999999</v>
      </c>
      <c r="J564" s="1"/>
      <c r="K564" s="1">
        <v>2006</v>
      </c>
      <c r="L564" s="1">
        <v>2.6478329999999999</v>
      </c>
    </row>
    <row r="565" spans="8:12" x14ac:dyDescent="0.25">
      <c r="H565" s="1">
        <v>4.9400000000000004</v>
      </c>
      <c r="I565" s="1">
        <v>2.2921670000000001</v>
      </c>
      <c r="J565" s="1">
        <v>2006</v>
      </c>
      <c r="K565" s="1">
        <v>2006</v>
      </c>
      <c r="L565" s="1">
        <v>2.6478329999999999</v>
      </c>
    </row>
    <row r="566" spans="8:12" x14ac:dyDescent="0.25">
      <c r="H566" s="1">
        <v>5.0599999999999996</v>
      </c>
      <c r="I566" s="1">
        <v>2.6236169999999999</v>
      </c>
      <c r="J566" s="1"/>
      <c r="K566" s="1">
        <v>2007</v>
      </c>
      <c r="L566" s="1">
        <v>2.4363830000000002</v>
      </c>
    </row>
    <row r="567" spans="8:12" x14ac:dyDescent="0.25">
      <c r="H567" s="1">
        <v>5.05</v>
      </c>
      <c r="I567" s="1">
        <v>2.6136170000000001</v>
      </c>
      <c r="J567" s="1"/>
      <c r="K567" s="1">
        <v>2007</v>
      </c>
      <c r="L567" s="1">
        <v>2.4363830000000002</v>
      </c>
    </row>
    <row r="568" spans="8:12" x14ac:dyDescent="0.25">
      <c r="H568" s="1">
        <v>4.92</v>
      </c>
      <c r="I568" s="1">
        <v>2.4836170000000002</v>
      </c>
      <c r="J568" s="1"/>
      <c r="K568" s="1">
        <v>2007</v>
      </c>
      <c r="L568" s="1">
        <v>2.4363830000000002</v>
      </c>
    </row>
    <row r="569" spans="8:12" x14ac:dyDescent="0.25">
      <c r="H569" s="1">
        <v>4.93</v>
      </c>
      <c r="I569" s="1">
        <v>2.4911180000000002</v>
      </c>
      <c r="J569" s="1"/>
      <c r="K569" s="1">
        <v>2007</v>
      </c>
      <c r="L569" s="1">
        <v>2.438882</v>
      </c>
    </row>
    <row r="570" spans="8:12" x14ac:dyDescent="0.25">
      <c r="H570" s="1">
        <v>4.91</v>
      </c>
      <c r="I570" s="1">
        <v>2.4711180000000001</v>
      </c>
      <c r="J570" s="1"/>
      <c r="K570" s="1">
        <v>2007</v>
      </c>
      <c r="L570" s="1">
        <v>2.438882</v>
      </c>
    </row>
    <row r="571" spans="8:12" x14ac:dyDescent="0.25">
      <c r="H571" s="1">
        <v>4.96</v>
      </c>
      <c r="I571" s="1">
        <v>2.521118</v>
      </c>
      <c r="J571" s="1"/>
      <c r="K571" s="1">
        <v>2007</v>
      </c>
      <c r="L571" s="1">
        <v>2.438882</v>
      </c>
    </row>
    <row r="572" spans="8:12" x14ac:dyDescent="0.25">
      <c r="H572" s="1">
        <v>4.96</v>
      </c>
      <c r="I572" s="1">
        <v>2.7075809999999998</v>
      </c>
      <c r="J572" s="1"/>
      <c r="K572" s="1">
        <v>2007</v>
      </c>
      <c r="L572" s="1">
        <v>2.2524190000000002</v>
      </c>
    </row>
    <row r="573" spans="8:12" x14ac:dyDescent="0.25">
      <c r="H573" s="1">
        <v>4.47</v>
      </c>
      <c r="I573" s="1">
        <v>2.2175799999999999</v>
      </c>
      <c r="J573" s="1"/>
      <c r="K573" s="1">
        <v>2007</v>
      </c>
      <c r="L573" s="1">
        <v>2.2524190000000002</v>
      </c>
    </row>
    <row r="574" spans="8:12" x14ac:dyDescent="0.25">
      <c r="H574" s="1">
        <v>4.1399999999999997</v>
      </c>
      <c r="I574" s="1">
        <v>1.88758</v>
      </c>
      <c r="J574" s="1"/>
      <c r="K574" s="1">
        <v>2007</v>
      </c>
      <c r="L574" s="1">
        <v>2.2524190000000002</v>
      </c>
    </row>
    <row r="575" spans="8:12" x14ac:dyDescent="0.25">
      <c r="H575" s="1">
        <v>4.0999999999999996</v>
      </c>
      <c r="I575" s="1">
        <v>1.6881569999999999</v>
      </c>
      <c r="J575" s="1"/>
      <c r="K575" s="1">
        <v>2007</v>
      </c>
      <c r="L575" s="1">
        <v>2.4118430000000002</v>
      </c>
    </row>
    <row r="576" spans="8:12" x14ac:dyDescent="0.25">
      <c r="H576" s="1">
        <v>3.5</v>
      </c>
      <c r="I576" s="1">
        <v>1.088157</v>
      </c>
      <c r="J576" s="1"/>
      <c r="K576" s="1">
        <v>2007</v>
      </c>
      <c r="L576" s="1">
        <v>2.4118430000000002</v>
      </c>
    </row>
    <row r="577" spans="8:14" x14ac:dyDescent="0.25">
      <c r="H577" s="1">
        <v>3.26</v>
      </c>
      <c r="I577" s="1">
        <v>0.84815719999999994</v>
      </c>
      <c r="J577" s="1"/>
      <c r="K577" s="1">
        <v>2007</v>
      </c>
      <c r="L577" s="1">
        <v>2.4118430000000002</v>
      </c>
    </row>
    <row r="578" spans="8:14" x14ac:dyDescent="0.25">
      <c r="H578" s="1">
        <v>2.71</v>
      </c>
      <c r="I578" s="1">
        <v>0.4083967</v>
      </c>
      <c r="J578" s="1"/>
      <c r="K578" s="1">
        <v>2008</v>
      </c>
      <c r="L578" s="1">
        <v>2.3016030000000001</v>
      </c>
    </row>
    <row r="579" spans="8:14" x14ac:dyDescent="0.25">
      <c r="H579" s="1">
        <v>2.0499999999999998</v>
      </c>
      <c r="I579" s="1">
        <v>-0.25160339999999998</v>
      </c>
      <c r="J579" s="1"/>
      <c r="K579" s="1">
        <v>2008</v>
      </c>
      <c r="L579" s="1">
        <v>2.3016030000000001</v>
      </c>
    </row>
    <row r="580" spans="8:14" x14ac:dyDescent="0.25">
      <c r="H580" s="1">
        <v>1.54</v>
      </c>
      <c r="I580" s="1">
        <v>-0.76160340000000004</v>
      </c>
      <c r="J580" s="1"/>
      <c r="K580" s="1">
        <v>2008</v>
      </c>
      <c r="L580" s="1">
        <v>2.3016030000000001</v>
      </c>
    </row>
    <row r="581" spans="8:14" x14ac:dyDescent="0.25">
      <c r="H581" s="1">
        <v>1.74</v>
      </c>
      <c r="I581" s="1">
        <v>-0.93255829999999995</v>
      </c>
      <c r="J581" s="1"/>
      <c r="K581" s="1">
        <v>2008</v>
      </c>
      <c r="L581" s="1">
        <v>2.672558</v>
      </c>
    </row>
    <row r="582" spans="8:14" x14ac:dyDescent="0.25">
      <c r="H582" s="1">
        <v>2.06</v>
      </c>
      <c r="I582" s="1">
        <v>-0.61255839999999995</v>
      </c>
      <c r="J582" s="1"/>
      <c r="K582" s="1">
        <v>2008</v>
      </c>
      <c r="L582" s="1">
        <v>2.672558</v>
      </c>
    </row>
    <row r="583" spans="8:14" x14ac:dyDescent="0.25">
      <c r="H583" s="1">
        <v>2.42</v>
      </c>
      <c r="I583" s="1">
        <v>-0.25255820000000001</v>
      </c>
      <c r="J583" s="1"/>
      <c r="K583" s="1">
        <v>2008</v>
      </c>
      <c r="L583" s="1">
        <v>2.672558</v>
      </c>
    </row>
    <row r="584" spans="8:14" x14ac:dyDescent="0.25">
      <c r="H584" s="1">
        <v>2.2799999999999998</v>
      </c>
      <c r="I584" s="1">
        <v>-0.1790967</v>
      </c>
      <c r="J584" s="1"/>
      <c r="K584" s="1">
        <v>2008</v>
      </c>
      <c r="L584" s="1">
        <v>2.4590969999999999</v>
      </c>
    </row>
    <row r="585" spans="8:14" x14ac:dyDescent="0.25">
      <c r="H585" s="1">
        <v>2.1800000000000002</v>
      </c>
      <c r="I585" s="1">
        <v>-0.27909659999999997</v>
      </c>
      <c r="J585" s="1"/>
      <c r="K585" s="1">
        <v>2008</v>
      </c>
      <c r="L585" s="1">
        <v>2.4590969999999999</v>
      </c>
    </row>
    <row r="586" spans="8:14" x14ac:dyDescent="0.25">
      <c r="H586" s="1">
        <v>1.91</v>
      </c>
      <c r="I586" s="1">
        <v>-0.54909669999999999</v>
      </c>
      <c r="J586" s="1"/>
      <c r="K586" s="1">
        <v>2008</v>
      </c>
      <c r="L586" s="1">
        <v>2.4590969999999999</v>
      </c>
    </row>
    <row r="587" spans="8:14" x14ac:dyDescent="0.25">
      <c r="H587" s="1">
        <v>1.42</v>
      </c>
      <c r="I587" s="1">
        <v>-0.26906439999999998</v>
      </c>
      <c r="J587" s="1"/>
      <c r="K587" s="1">
        <v>2008</v>
      </c>
      <c r="L587" s="1">
        <v>1.6890639999999999</v>
      </c>
    </row>
    <row r="588" spans="8:14" x14ac:dyDescent="0.25">
      <c r="H588" s="1">
        <v>1.07</v>
      </c>
      <c r="I588" s="1">
        <v>-0.61906430000000001</v>
      </c>
      <c r="J588" s="1"/>
      <c r="K588" s="1">
        <v>2008</v>
      </c>
      <c r="L588" s="1">
        <v>1.6890639999999999</v>
      </c>
    </row>
    <row r="589" spans="8:14" x14ac:dyDescent="0.25">
      <c r="H589" s="1">
        <v>0.49</v>
      </c>
      <c r="I589" s="1">
        <v>-1.1990639999999999</v>
      </c>
      <c r="J589" s="1">
        <v>2008</v>
      </c>
      <c r="K589" s="1">
        <v>2008</v>
      </c>
      <c r="L589" s="1">
        <v>1.6890639999999999</v>
      </c>
    </row>
    <row r="590" spans="8:14" x14ac:dyDescent="0.25">
      <c r="H590" s="1">
        <v>0.44</v>
      </c>
      <c r="I590" s="1">
        <v>-1.096654</v>
      </c>
      <c r="J590" s="1"/>
      <c r="K590" s="1">
        <v>2009</v>
      </c>
      <c r="L590" s="1">
        <v>1.536654</v>
      </c>
    </row>
    <row r="591" spans="8:14" x14ac:dyDescent="0.25">
      <c r="H591" s="1">
        <v>0.62</v>
      </c>
      <c r="I591" s="1">
        <v>-0.91665390000000002</v>
      </c>
      <c r="J591" s="1"/>
      <c r="K591" s="1">
        <v>2009</v>
      </c>
      <c r="L591" s="1">
        <v>1.536654</v>
      </c>
    </row>
    <row r="592" spans="8:14" x14ac:dyDescent="0.25">
      <c r="H592" s="9">
        <v>0.64</v>
      </c>
      <c r="I592" s="1">
        <v>-0.8966539</v>
      </c>
      <c r="J592" s="1"/>
      <c r="K592" s="1">
        <v>2009</v>
      </c>
      <c r="L592" s="1">
        <v>1.536654</v>
      </c>
      <c r="N592">
        <f>(1-64/410)</f>
        <v>0.84390243902439022</v>
      </c>
    </row>
    <row r="593" spans="8:12" x14ac:dyDescent="0.25">
      <c r="H593" s="1">
        <v>0.55000000000000004</v>
      </c>
      <c r="I593" s="1">
        <v>-1.247789</v>
      </c>
      <c r="J593" s="1"/>
      <c r="K593" s="1">
        <v>2009</v>
      </c>
      <c r="L593" s="1">
        <v>1.7977890000000001</v>
      </c>
    </row>
    <row r="594" spans="8:12" x14ac:dyDescent="0.25">
      <c r="H594" s="1">
        <v>0.5</v>
      </c>
      <c r="I594" s="1">
        <v>-1.2977890000000001</v>
      </c>
      <c r="J594" s="1"/>
      <c r="K594" s="1">
        <v>2009</v>
      </c>
      <c r="L594" s="1">
        <v>1.7977890000000001</v>
      </c>
    </row>
    <row r="595" spans="8:12" x14ac:dyDescent="0.25">
      <c r="H595" s="1">
        <v>0.51</v>
      </c>
      <c r="I595" s="1">
        <v>-1.2877890000000001</v>
      </c>
      <c r="J595" s="1"/>
      <c r="K595" s="1">
        <v>2009</v>
      </c>
      <c r="L595" s="1">
        <v>1.7977890000000001</v>
      </c>
    </row>
    <row r="596" spans="8:12" x14ac:dyDescent="0.25">
      <c r="H596" s="1">
        <v>0.48</v>
      </c>
      <c r="I596" s="1">
        <v>-1.366385</v>
      </c>
      <c r="J596" s="1"/>
      <c r="K596" s="1">
        <v>2009</v>
      </c>
      <c r="L596" s="1">
        <v>1.8463849999999999</v>
      </c>
    </row>
    <row r="597" spans="8:12" x14ac:dyDescent="0.25">
      <c r="H597" s="1">
        <v>0.46</v>
      </c>
      <c r="I597" s="1">
        <v>-1.386385</v>
      </c>
      <c r="J597" s="1"/>
      <c r="K597" s="1">
        <v>2009</v>
      </c>
      <c r="L597" s="1">
        <v>1.8463849999999999</v>
      </c>
    </row>
    <row r="598" spans="8:12" x14ac:dyDescent="0.25">
      <c r="H598" s="1">
        <v>0.4</v>
      </c>
      <c r="I598" s="1">
        <v>-1.446385</v>
      </c>
      <c r="J598" s="1"/>
      <c r="K598" s="1">
        <v>2009</v>
      </c>
      <c r="L598" s="1">
        <v>1.8463849999999999</v>
      </c>
    </row>
    <row r="599" spans="8:12" x14ac:dyDescent="0.25">
      <c r="H599" s="1">
        <v>0.37</v>
      </c>
      <c r="I599" s="1">
        <v>-1.276958</v>
      </c>
      <c r="J599" s="1"/>
      <c r="K599" s="1">
        <v>2009</v>
      </c>
      <c r="L599" s="1">
        <v>1.6469579999999999</v>
      </c>
    </row>
    <row r="600" spans="8:12" x14ac:dyDescent="0.25">
      <c r="H600" s="1">
        <v>0.31</v>
      </c>
      <c r="I600" s="1">
        <v>-1.3369580000000001</v>
      </c>
      <c r="J600" s="1"/>
      <c r="K600" s="1">
        <v>2009</v>
      </c>
      <c r="L600" s="1">
        <v>1.6469579999999999</v>
      </c>
    </row>
    <row r="601" spans="8:12" x14ac:dyDescent="0.25">
      <c r="H601" s="1">
        <v>0.37</v>
      </c>
      <c r="I601" s="1">
        <v>-1.276958</v>
      </c>
      <c r="J601" s="1"/>
      <c r="K601" s="1">
        <v>2009</v>
      </c>
      <c r="L601" s="1">
        <v>1.6469579999999999</v>
      </c>
    </row>
    <row r="602" spans="8:12" x14ac:dyDescent="0.25">
      <c r="H602" s="1">
        <v>0.35</v>
      </c>
      <c r="I602" s="1">
        <v>-1.393826</v>
      </c>
      <c r="J602" s="1"/>
      <c r="K602" s="1">
        <v>2010</v>
      </c>
      <c r="L602" s="1">
        <v>1.7438260000000001</v>
      </c>
    </row>
    <row r="603" spans="8:12" x14ac:dyDescent="0.25">
      <c r="H603" s="1">
        <v>0.35</v>
      </c>
      <c r="I603" s="1">
        <v>-1.393826</v>
      </c>
      <c r="J603" s="1"/>
      <c r="K603" s="1">
        <v>2010</v>
      </c>
      <c r="L603" s="1">
        <v>1.7438260000000001</v>
      </c>
    </row>
    <row r="604" spans="8:12" x14ac:dyDescent="0.25">
      <c r="H604" s="1">
        <v>0.4</v>
      </c>
      <c r="I604" s="1">
        <v>-1.343826</v>
      </c>
      <c r="J604" s="1"/>
      <c r="K604" s="1">
        <v>2010</v>
      </c>
      <c r="L604" s="1">
        <v>1.7438260000000001</v>
      </c>
    </row>
    <row r="605" spans="8:12" x14ac:dyDescent="0.25">
      <c r="H605" s="1">
        <v>0.45</v>
      </c>
      <c r="I605" s="1">
        <v>-1.427022</v>
      </c>
      <c r="J605" s="1"/>
      <c r="K605" s="1">
        <v>2010</v>
      </c>
      <c r="L605" s="1">
        <v>1.877022</v>
      </c>
    </row>
    <row r="606" spans="8:12" x14ac:dyDescent="0.25">
      <c r="H606" s="1">
        <v>0.37</v>
      </c>
      <c r="I606" s="1">
        <v>-1.5070220000000001</v>
      </c>
      <c r="J606" s="1"/>
      <c r="K606" s="1">
        <v>2010</v>
      </c>
      <c r="L606" s="1">
        <v>1.877022</v>
      </c>
    </row>
    <row r="607" spans="8:12" x14ac:dyDescent="0.25">
      <c r="H607" s="1">
        <v>0.32</v>
      </c>
      <c r="I607" s="1">
        <v>-1.5570219999999999</v>
      </c>
      <c r="J607" s="1"/>
      <c r="K607" s="1">
        <v>2010</v>
      </c>
      <c r="L607" s="1">
        <v>1.877022</v>
      </c>
    </row>
    <row r="608" spans="8:12" x14ac:dyDescent="0.25">
      <c r="H608" s="1">
        <v>0.28999999999999998</v>
      </c>
      <c r="I608" s="1">
        <v>-1.3997470000000001</v>
      </c>
      <c r="J608" s="1"/>
      <c r="K608" s="1">
        <v>2010</v>
      </c>
      <c r="L608" s="1">
        <v>1.6897470000000001</v>
      </c>
    </row>
    <row r="609" spans="8:12" x14ac:dyDescent="0.25">
      <c r="H609" s="1">
        <v>0.26</v>
      </c>
      <c r="I609" s="1">
        <v>-1.4297470000000001</v>
      </c>
      <c r="J609" s="1"/>
      <c r="K609" s="1">
        <v>2010</v>
      </c>
      <c r="L609" s="1">
        <v>1.6897470000000001</v>
      </c>
    </row>
    <row r="610" spans="8:12" x14ac:dyDescent="0.25">
      <c r="H610" s="1">
        <v>0.26</v>
      </c>
      <c r="I610" s="1">
        <v>-1.4297470000000001</v>
      </c>
      <c r="J610" s="1"/>
      <c r="K610" s="1">
        <v>2010</v>
      </c>
      <c r="L610" s="1">
        <v>1.6897470000000001</v>
      </c>
    </row>
    <row r="611" spans="8:12" x14ac:dyDescent="0.25">
      <c r="H611" s="1">
        <v>0.23</v>
      </c>
      <c r="I611" s="1">
        <v>-1.444849</v>
      </c>
      <c r="J611" s="1"/>
      <c r="K611" s="1">
        <v>2010</v>
      </c>
      <c r="L611" s="1">
        <v>1.674849</v>
      </c>
    </row>
    <row r="612" spans="8:12" x14ac:dyDescent="0.25">
      <c r="H612" s="1">
        <v>0.25</v>
      </c>
      <c r="I612" s="1">
        <v>-1.424849</v>
      </c>
      <c r="J612" s="1"/>
      <c r="K612" s="1">
        <v>2010</v>
      </c>
      <c r="L612" s="1">
        <v>1.674849</v>
      </c>
    </row>
    <row r="613" spans="8:12" x14ac:dyDescent="0.25">
      <c r="H613" s="1">
        <v>0.28999999999999998</v>
      </c>
      <c r="I613" s="1">
        <v>-1.384849</v>
      </c>
      <c r="J613" s="1">
        <v>2010</v>
      </c>
      <c r="K613" s="1">
        <v>2010</v>
      </c>
      <c r="L613" s="1">
        <v>1.674849</v>
      </c>
    </row>
    <row r="614" spans="8:12" x14ac:dyDescent="0.25">
      <c r="H614" s="1">
        <v>0.27</v>
      </c>
      <c r="I614" s="1">
        <v>-1.4266479999999999</v>
      </c>
      <c r="J614" s="1"/>
      <c r="K614" s="1">
        <v>2011</v>
      </c>
      <c r="L614" s="1">
        <v>1.6966479999999999</v>
      </c>
    </row>
    <row r="615" spans="8:12" x14ac:dyDescent="0.25">
      <c r="H615" s="1">
        <v>0.28999999999999998</v>
      </c>
      <c r="I615" s="1">
        <v>-1.4066479999999999</v>
      </c>
      <c r="J615" s="1"/>
      <c r="K615" s="1">
        <v>2011</v>
      </c>
      <c r="L615" s="1">
        <v>1.6966479999999999</v>
      </c>
    </row>
    <row r="616" spans="8:12" x14ac:dyDescent="0.25">
      <c r="H616" s="1">
        <v>0.26</v>
      </c>
      <c r="I616" s="1">
        <v>-1.4366479999999999</v>
      </c>
      <c r="J616" s="1"/>
      <c r="K616" s="1">
        <v>2011</v>
      </c>
      <c r="L616" s="1">
        <v>1.6966479999999999</v>
      </c>
    </row>
    <row r="617" spans="8:12" x14ac:dyDescent="0.25">
      <c r="H617" s="1">
        <v>0.25</v>
      </c>
      <c r="I617" s="1">
        <v>-1.8327089999999999</v>
      </c>
      <c r="J617" s="1"/>
      <c r="K617" s="1">
        <v>2011</v>
      </c>
      <c r="L617" s="1">
        <v>2.0827089999999999</v>
      </c>
    </row>
    <row r="618" spans="8:12" x14ac:dyDescent="0.25">
      <c r="H618" s="1">
        <v>0.19</v>
      </c>
      <c r="I618" s="1">
        <v>-1.892709</v>
      </c>
      <c r="J618" s="1"/>
      <c r="K618" s="1">
        <v>2011</v>
      </c>
      <c r="L618" s="1">
        <v>2.0827089999999999</v>
      </c>
    </row>
    <row r="619" spans="8:12" x14ac:dyDescent="0.25">
      <c r="H619" s="1">
        <v>0.18</v>
      </c>
      <c r="I619" s="1">
        <f>H619-L619</f>
        <v>-1.902709</v>
      </c>
      <c r="J619" s="1"/>
      <c r="K619" s="1">
        <v>2011</v>
      </c>
      <c r="L619" s="1">
        <v>2.0827089999999999</v>
      </c>
    </row>
    <row r="620" spans="8:12" x14ac:dyDescent="0.25">
      <c r="H620" s="1">
        <v>0.19</v>
      </c>
      <c r="I620" s="1">
        <f t="shared" ref="I620:I636" si="0">H620-L620</f>
        <v>-1.6973837434910786</v>
      </c>
      <c r="J620" s="1"/>
      <c r="K620" s="1">
        <v>2011</v>
      </c>
      <c r="L620" s="1">
        <v>1.8873837434910785</v>
      </c>
    </row>
    <row r="621" spans="8:12" x14ac:dyDescent="0.25">
      <c r="H621" s="1">
        <v>0.11</v>
      </c>
      <c r="I621" s="1">
        <f t="shared" si="0"/>
        <v>-1.7773837434910784</v>
      </c>
      <c r="J621" s="1"/>
      <c r="K621" s="1">
        <v>2011</v>
      </c>
      <c r="L621" s="1">
        <v>1.8873837434910785</v>
      </c>
    </row>
    <row r="622" spans="8:12" x14ac:dyDescent="0.25">
      <c r="H622" s="1">
        <v>0.1</v>
      </c>
      <c r="I622" s="1">
        <f t="shared" si="0"/>
        <v>-1.7873837434910784</v>
      </c>
      <c r="J622" s="1"/>
      <c r="K622" s="1">
        <v>2011</v>
      </c>
      <c r="L622" s="1">
        <v>1.8873837434910785</v>
      </c>
    </row>
    <row r="623" spans="8:12" x14ac:dyDescent="0.25">
      <c r="H623" s="1">
        <v>0.11</v>
      </c>
      <c r="I623" s="1">
        <f t="shared" si="0"/>
        <v>-1.8202139947198819</v>
      </c>
      <c r="J623" s="1"/>
      <c r="K623" s="1">
        <v>2011</v>
      </c>
      <c r="L623" s="1">
        <v>1.930213994719882</v>
      </c>
    </row>
    <row r="624" spans="8:12" x14ac:dyDescent="0.25">
      <c r="H624" s="1">
        <v>0.11</v>
      </c>
      <c r="I624" s="1">
        <f t="shared" si="0"/>
        <v>-1.8202139947198819</v>
      </c>
      <c r="J624" s="1"/>
      <c r="K624" s="1">
        <v>2011</v>
      </c>
      <c r="L624" s="1">
        <v>1.930213994719882</v>
      </c>
    </row>
    <row r="625" spans="8:12" x14ac:dyDescent="0.25">
      <c r="H625" s="1">
        <v>0.12</v>
      </c>
      <c r="I625" s="1">
        <f t="shared" si="0"/>
        <v>-1.8102139947198821</v>
      </c>
      <c r="J625" s="1"/>
      <c r="K625" s="1">
        <v>2011</v>
      </c>
      <c r="L625" s="1">
        <v>1.930213994719882</v>
      </c>
    </row>
    <row r="626" spans="8:12" x14ac:dyDescent="0.25">
      <c r="H626" s="4">
        <v>0.12</v>
      </c>
      <c r="I626" s="1">
        <f t="shared" si="0"/>
        <v>-1.6282517482517482</v>
      </c>
      <c r="J626" s="1"/>
      <c r="K626" s="1">
        <v>2012</v>
      </c>
      <c r="L626" s="1">
        <v>1.7482517482517481</v>
      </c>
    </row>
    <row r="627" spans="8:12" x14ac:dyDescent="0.25">
      <c r="H627" s="4">
        <v>0.16</v>
      </c>
      <c r="I627" s="1">
        <f t="shared" si="0"/>
        <v>-1.5882517482517482</v>
      </c>
      <c r="J627" s="1"/>
      <c r="K627" s="1">
        <v>2012</v>
      </c>
      <c r="L627" s="1">
        <v>1.7482517482517481</v>
      </c>
    </row>
    <row r="628" spans="8:12" x14ac:dyDescent="0.25">
      <c r="H628" s="4">
        <v>0.19</v>
      </c>
      <c r="I628" s="1">
        <f t="shared" si="0"/>
        <v>-1.5582517482517482</v>
      </c>
      <c r="J628" s="1"/>
      <c r="K628" s="1">
        <v>2012</v>
      </c>
      <c r="L628" s="1">
        <v>1.7482517482517481</v>
      </c>
    </row>
    <row r="629" spans="8:12" x14ac:dyDescent="0.25">
      <c r="H629" s="4">
        <v>0.18</v>
      </c>
      <c r="I629" s="1">
        <f t="shared" si="0"/>
        <v>-1.757567301483081</v>
      </c>
      <c r="J629" s="1"/>
      <c r="K629" s="1">
        <v>2012</v>
      </c>
      <c r="L629" s="1">
        <v>1.937567301483081</v>
      </c>
    </row>
    <row r="630" spans="8:12" x14ac:dyDescent="0.25">
      <c r="H630" s="4">
        <v>0.19</v>
      </c>
      <c r="I630" s="1">
        <f t="shared" si="0"/>
        <v>-1.747567301483081</v>
      </c>
      <c r="J630" s="1"/>
      <c r="K630" s="1">
        <v>2012</v>
      </c>
      <c r="L630" s="1">
        <v>1.937567301483081</v>
      </c>
    </row>
    <row r="631" spans="8:12" x14ac:dyDescent="0.25">
      <c r="H631" s="4">
        <v>0.19</v>
      </c>
      <c r="I631" s="1">
        <f t="shared" si="0"/>
        <v>-1.747567301483081</v>
      </c>
      <c r="J631" s="1"/>
      <c r="K631" s="1">
        <v>2012</v>
      </c>
      <c r="L631" s="1">
        <v>1.937567301483081</v>
      </c>
    </row>
    <row r="632" spans="8:12" x14ac:dyDescent="0.25">
      <c r="H632" s="4">
        <v>0.19</v>
      </c>
      <c r="I632" s="1">
        <f t="shared" si="0"/>
        <v>-1.6688455545492953</v>
      </c>
      <c r="J632" s="1"/>
      <c r="K632" s="1">
        <v>2012</v>
      </c>
      <c r="L632" s="1">
        <v>1.8588455545492952</v>
      </c>
    </row>
    <row r="633" spans="8:12" x14ac:dyDescent="0.25">
      <c r="H633" s="4">
        <v>0.18</v>
      </c>
      <c r="I633" s="1">
        <f t="shared" si="0"/>
        <v>-1.6788455545492953</v>
      </c>
      <c r="J633" s="1"/>
      <c r="K633" s="1">
        <v>2012</v>
      </c>
      <c r="L633" s="1">
        <v>1.8588455545492952</v>
      </c>
    </row>
    <row r="634" spans="8:12" x14ac:dyDescent="0.25">
      <c r="H634" s="4">
        <v>0.18</v>
      </c>
      <c r="I634" s="1">
        <f t="shared" si="0"/>
        <v>-1.6788455545492953</v>
      </c>
      <c r="J634" s="1"/>
      <c r="K634" s="1">
        <v>2012</v>
      </c>
      <c r="L634" s="1">
        <v>1.8588455545492952</v>
      </c>
    </row>
    <row r="635" spans="8:12" x14ac:dyDescent="0.25">
      <c r="H635" s="4">
        <v>0.18</v>
      </c>
      <c r="I635" s="1">
        <f t="shared" si="0"/>
        <v>-1.8131944655235481</v>
      </c>
      <c r="J635" s="1"/>
      <c r="K635" s="1">
        <v>2012</v>
      </c>
      <c r="L635" s="1">
        <v>1.9931944655235481</v>
      </c>
    </row>
    <row r="636" spans="8:12" x14ac:dyDescent="0.25">
      <c r="H636" s="4">
        <v>0.18</v>
      </c>
      <c r="I636" s="1">
        <f t="shared" si="0"/>
        <v>-1.8131944655235481</v>
      </c>
      <c r="J636" s="1"/>
      <c r="K636" s="1">
        <v>2012</v>
      </c>
      <c r="L636" s="1">
        <v>1.9931944655235481</v>
      </c>
    </row>
    <row r="637" spans="8:12" x14ac:dyDescent="0.25">
      <c r="H637" s="5">
        <v>0.15</v>
      </c>
      <c r="I637" s="6">
        <f>H637-L637</f>
        <v>-1.8431944655235482</v>
      </c>
      <c r="J637" s="1">
        <v>2012</v>
      </c>
      <c r="K637" s="1">
        <v>2012</v>
      </c>
      <c r="L637" s="1">
        <v>1.9931944655235481</v>
      </c>
    </row>
    <row r="638" spans="8:12" x14ac:dyDescent="0.25">
      <c r="H638" s="5">
        <v>0.14000000000000001</v>
      </c>
      <c r="I638" s="6">
        <f t="shared" ref="I638:I643" si="1">H638-L638</f>
        <v>-1.7863381181235876</v>
      </c>
      <c r="J638" s="1"/>
      <c r="K638" s="1">
        <v>2013</v>
      </c>
      <c r="L638" s="1">
        <v>1.9263381181235877</v>
      </c>
    </row>
    <row r="639" spans="8:12" x14ac:dyDescent="0.25">
      <c r="H639" s="5">
        <v>0.16</v>
      </c>
      <c r="I639" s="6">
        <f t="shared" si="1"/>
        <v>-1.7663381181235878</v>
      </c>
      <c r="J639" s="1"/>
      <c r="K639" s="1">
        <v>2013</v>
      </c>
      <c r="L639" s="1">
        <v>1.9263381181235877</v>
      </c>
    </row>
    <row r="640" spans="8:12" x14ac:dyDescent="0.25">
      <c r="H640" s="5">
        <v>0.13</v>
      </c>
      <c r="I640" s="6">
        <f t="shared" si="1"/>
        <v>-1.7963381181235878</v>
      </c>
      <c r="J640" s="1"/>
      <c r="K640" s="1">
        <v>2013</v>
      </c>
      <c r="L640" s="1">
        <v>1.9263381181235877</v>
      </c>
    </row>
    <row r="641" spans="8:14" x14ac:dyDescent="0.25">
      <c r="H641" s="5">
        <v>0.11</v>
      </c>
      <c r="I641" s="6">
        <f t="shared" si="1"/>
        <v>-1.7583611126366543</v>
      </c>
      <c r="J641" s="1"/>
      <c r="K641" s="1">
        <v>2013</v>
      </c>
      <c r="L641" s="1">
        <v>1.8683611126366544</v>
      </c>
    </row>
    <row r="642" spans="8:14" x14ac:dyDescent="0.25">
      <c r="H642" s="5">
        <v>0.14000000000000001</v>
      </c>
      <c r="I642" s="6">
        <f t="shared" si="1"/>
        <v>-1.7283611126366543</v>
      </c>
      <c r="J642" s="1"/>
      <c r="K642" s="1">
        <v>2013</v>
      </c>
      <c r="L642" s="1">
        <v>1.8683611126366544</v>
      </c>
    </row>
    <row r="643" spans="8:14" x14ac:dyDescent="0.25">
      <c r="H643" s="5">
        <v>0.15</v>
      </c>
      <c r="I643" s="6">
        <f t="shared" si="1"/>
        <v>-1.7183611126366545</v>
      </c>
      <c r="J643" s="1"/>
      <c r="K643" s="1">
        <v>2013</v>
      </c>
      <c r="L643" s="1">
        <v>1.8683611126366544</v>
      </c>
      <c r="N643">
        <f>1-15/410</f>
        <v>0.96341463414634143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E759"/>
  <sheetViews>
    <sheetView workbookViewId="0">
      <selection activeCell="A27" sqref="A27"/>
    </sheetView>
  </sheetViews>
  <sheetFormatPr defaultColWidth="18.125" defaultRowHeight="12.75" x14ac:dyDescent="0.2"/>
  <cols>
    <col min="1" max="1" width="18.125" style="20" customWidth="1"/>
    <col min="2" max="2" width="8.625" style="18" customWidth="1"/>
    <col min="3" max="3" width="18.125" style="20" customWidth="1"/>
    <col min="4" max="4" width="23.375" style="20" customWidth="1"/>
    <col min="5" max="256" width="18.125" style="20"/>
    <col min="257" max="257" width="18.125" style="20" customWidth="1"/>
    <col min="258" max="258" width="8.625" style="20" customWidth="1"/>
    <col min="259" max="259" width="18.125" style="20" customWidth="1"/>
    <col min="260" max="260" width="23.375" style="20" customWidth="1"/>
    <col min="261" max="512" width="18.125" style="20"/>
    <col min="513" max="513" width="18.125" style="20" customWidth="1"/>
    <col min="514" max="514" width="8.625" style="20" customWidth="1"/>
    <col min="515" max="515" width="18.125" style="20" customWidth="1"/>
    <col min="516" max="516" width="23.375" style="20" customWidth="1"/>
    <col min="517" max="768" width="18.125" style="20"/>
    <col min="769" max="769" width="18.125" style="20" customWidth="1"/>
    <col min="770" max="770" width="8.625" style="20" customWidth="1"/>
    <col min="771" max="771" width="18.125" style="20" customWidth="1"/>
    <col min="772" max="772" width="23.375" style="20" customWidth="1"/>
    <col min="773" max="1024" width="18.125" style="20"/>
    <col min="1025" max="1025" width="18.125" style="20" customWidth="1"/>
    <col min="1026" max="1026" width="8.625" style="20" customWidth="1"/>
    <col min="1027" max="1027" width="18.125" style="20" customWidth="1"/>
    <col min="1028" max="1028" width="23.375" style="20" customWidth="1"/>
    <col min="1029" max="1280" width="18.125" style="20"/>
    <col min="1281" max="1281" width="18.125" style="20" customWidth="1"/>
    <col min="1282" max="1282" width="8.625" style="20" customWidth="1"/>
    <col min="1283" max="1283" width="18.125" style="20" customWidth="1"/>
    <col min="1284" max="1284" width="23.375" style="20" customWidth="1"/>
    <col min="1285" max="1536" width="18.125" style="20"/>
    <col min="1537" max="1537" width="18.125" style="20" customWidth="1"/>
    <col min="1538" max="1538" width="8.625" style="20" customWidth="1"/>
    <col min="1539" max="1539" width="18.125" style="20" customWidth="1"/>
    <col min="1540" max="1540" width="23.375" style="20" customWidth="1"/>
    <col min="1541" max="1792" width="18.125" style="20"/>
    <col min="1793" max="1793" width="18.125" style="20" customWidth="1"/>
    <col min="1794" max="1794" width="8.625" style="20" customWidth="1"/>
    <col min="1795" max="1795" width="18.125" style="20" customWidth="1"/>
    <col min="1796" max="1796" width="23.375" style="20" customWidth="1"/>
    <col min="1797" max="2048" width="18.125" style="20"/>
    <col min="2049" max="2049" width="18.125" style="20" customWidth="1"/>
    <col min="2050" max="2050" width="8.625" style="20" customWidth="1"/>
    <col min="2051" max="2051" width="18.125" style="20" customWidth="1"/>
    <col min="2052" max="2052" width="23.375" style="20" customWidth="1"/>
    <col min="2053" max="2304" width="18.125" style="20"/>
    <col min="2305" max="2305" width="18.125" style="20" customWidth="1"/>
    <col min="2306" max="2306" width="8.625" style="20" customWidth="1"/>
    <col min="2307" max="2307" width="18.125" style="20" customWidth="1"/>
    <col min="2308" max="2308" width="23.375" style="20" customWidth="1"/>
    <col min="2309" max="2560" width="18.125" style="20"/>
    <col min="2561" max="2561" width="18.125" style="20" customWidth="1"/>
    <col min="2562" max="2562" width="8.625" style="20" customWidth="1"/>
    <col min="2563" max="2563" width="18.125" style="20" customWidth="1"/>
    <col min="2564" max="2564" width="23.375" style="20" customWidth="1"/>
    <col min="2565" max="2816" width="18.125" style="20"/>
    <col min="2817" max="2817" width="18.125" style="20" customWidth="1"/>
    <col min="2818" max="2818" width="8.625" style="20" customWidth="1"/>
    <col min="2819" max="2819" width="18.125" style="20" customWidth="1"/>
    <col min="2820" max="2820" width="23.375" style="20" customWidth="1"/>
    <col min="2821" max="3072" width="18.125" style="20"/>
    <col min="3073" max="3073" width="18.125" style="20" customWidth="1"/>
    <col min="3074" max="3074" width="8.625" style="20" customWidth="1"/>
    <col min="3075" max="3075" width="18.125" style="20" customWidth="1"/>
    <col min="3076" max="3076" width="23.375" style="20" customWidth="1"/>
    <col min="3077" max="3328" width="18.125" style="20"/>
    <col min="3329" max="3329" width="18.125" style="20" customWidth="1"/>
    <col min="3330" max="3330" width="8.625" style="20" customWidth="1"/>
    <col min="3331" max="3331" width="18.125" style="20" customWidth="1"/>
    <col min="3332" max="3332" width="23.375" style="20" customWidth="1"/>
    <col min="3333" max="3584" width="18.125" style="20"/>
    <col min="3585" max="3585" width="18.125" style="20" customWidth="1"/>
    <col min="3586" max="3586" width="8.625" style="20" customWidth="1"/>
    <col min="3587" max="3587" width="18.125" style="20" customWidth="1"/>
    <col min="3588" max="3588" width="23.375" style="20" customWidth="1"/>
    <col min="3589" max="3840" width="18.125" style="20"/>
    <col min="3841" max="3841" width="18.125" style="20" customWidth="1"/>
    <col min="3842" max="3842" width="8.625" style="20" customWidth="1"/>
    <col min="3843" max="3843" width="18.125" style="20" customWidth="1"/>
    <col min="3844" max="3844" width="23.375" style="20" customWidth="1"/>
    <col min="3845" max="4096" width="18.125" style="20"/>
    <col min="4097" max="4097" width="18.125" style="20" customWidth="1"/>
    <col min="4098" max="4098" width="8.625" style="20" customWidth="1"/>
    <col min="4099" max="4099" width="18.125" style="20" customWidth="1"/>
    <col min="4100" max="4100" width="23.375" style="20" customWidth="1"/>
    <col min="4101" max="4352" width="18.125" style="20"/>
    <col min="4353" max="4353" width="18.125" style="20" customWidth="1"/>
    <col min="4354" max="4354" width="8.625" style="20" customWidth="1"/>
    <col min="4355" max="4355" width="18.125" style="20" customWidth="1"/>
    <col min="4356" max="4356" width="23.375" style="20" customWidth="1"/>
    <col min="4357" max="4608" width="18.125" style="20"/>
    <col min="4609" max="4609" width="18.125" style="20" customWidth="1"/>
    <col min="4610" max="4610" width="8.625" style="20" customWidth="1"/>
    <col min="4611" max="4611" width="18.125" style="20" customWidth="1"/>
    <col min="4612" max="4612" width="23.375" style="20" customWidth="1"/>
    <col min="4613" max="4864" width="18.125" style="20"/>
    <col min="4865" max="4865" width="18.125" style="20" customWidth="1"/>
    <col min="4866" max="4866" width="8.625" style="20" customWidth="1"/>
    <col min="4867" max="4867" width="18.125" style="20" customWidth="1"/>
    <col min="4868" max="4868" width="23.375" style="20" customWidth="1"/>
    <col min="4869" max="5120" width="18.125" style="20"/>
    <col min="5121" max="5121" width="18.125" style="20" customWidth="1"/>
    <col min="5122" max="5122" width="8.625" style="20" customWidth="1"/>
    <col min="5123" max="5123" width="18.125" style="20" customWidth="1"/>
    <col min="5124" max="5124" width="23.375" style="20" customWidth="1"/>
    <col min="5125" max="5376" width="18.125" style="20"/>
    <col min="5377" max="5377" width="18.125" style="20" customWidth="1"/>
    <col min="5378" max="5378" width="8.625" style="20" customWidth="1"/>
    <col min="5379" max="5379" width="18.125" style="20" customWidth="1"/>
    <col min="5380" max="5380" width="23.375" style="20" customWidth="1"/>
    <col min="5381" max="5632" width="18.125" style="20"/>
    <col min="5633" max="5633" width="18.125" style="20" customWidth="1"/>
    <col min="5634" max="5634" width="8.625" style="20" customWidth="1"/>
    <col min="5635" max="5635" width="18.125" style="20" customWidth="1"/>
    <col min="5636" max="5636" width="23.375" style="20" customWidth="1"/>
    <col min="5637" max="5888" width="18.125" style="20"/>
    <col min="5889" max="5889" width="18.125" style="20" customWidth="1"/>
    <col min="5890" max="5890" width="8.625" style="20" customWidth="1"/>
    <col min="5891" max="5891" width="18.125" style="20" customWidth="1"/>
    <col min="5892" max="5892" width="23.375" style="20" customWidth="1"/>
    <col min="5893" max="6144" width="18.125" style="20"/>
    <col min="6145" max="6145" width="18.125" style="20" customWidth="1"/>
    <col min="6146" max="6146" width="8.625" style="20" customWidth="1"/>
    <col min="6147" max="6147" width="18.125" style="20" customWidth="1"/>
    <col min="6148" max="6148" width="23.375" style="20" customWidth="1"/>
    <col min="6149" max="6400" width="18.125" style="20"/>
    <col min="6401" max="6401" width="18.125" style="20" customWidth="1"/>
    <col min="6402" max="6402" width="8.625" style="20" customWidth="1"/>
    <col min="6403" max="6403" width="18.125" style="20" customWidth="1"/>
    <col min="6404" max="6404" width="23.375" style="20" customWidth="1"/>
    <col min="6405" max="6656" width="18.125" style="20"/>
    <col min="6657" max="6657" width="18.125" style="20" customWidth="1"/>
    <col min="6658" max="6658" width="8.625" style="20" customWidth="1"/>
    <col min="6659" max="6659" width="18.125" style="20" customWidth="1"/>
    <col min="6660" max="6660" width="23.375" style="20" customWidth="1"/>
    <col min="6661" max="6912" width="18.125" style="20"/>
    <col min="6913" max="6913" width="18.125" style="20" customWidth="1"/>
    <col min="6914" max="6914" width="8.625" style="20" customWidth="1"/>
    <col min="6915" max="6915" width="18.125" style="20" customWidth="1"/>
    <col min="6916" max="6916" width="23.375" style="20" customWidth="1"/>
    <col min="6917" max="7168" width="18.125" style="20"/>
    <col min="7169" max="7169" width="18.125" style="20" customWidth="1"/>
    <col min="7170" max="7170" width="8.625" style="20" customWidth="1"/>
    <col min="7171" max="7171" width="18.125" style="20" customWidth="1"/>
    <col min="7172" max="7172" width="23.375" style="20" customWidth="1"/>
    <col min="7173" max="7424" width="18.125" style="20"/>
    <col min="7425" max="7425" width="18.125" style="20" customWidth="1"/>
    <col min="7426" max="7426" width="8.625" style="20" customWidth="1"/>
    <col min="7427" max="7427" width="18.125" style="20" customWidth="1"/>
    <col min="7428" max="7428" width="23.375" style="20" customWidth="1"/>
    <col min="7429" max="7680" width="18.125" style="20"/>
    <col min="7681" max="7681" width="18.125" style="20" customWidth="1"/>
    <col min="7682" max="7682" width="8.625" style="20" customWidth="1"/>
    <col min="7683" max="7683" width="18.125" style="20" customWidth="1"/>
    <col min="7684" max="7684" width="23.375" style="20" customWidth="1"/>
    <col min="7685" max="7936" width="18.125" style="20"/>
    <col min="7937" max="7937" width="18.125" style="20" customWidth="1"/>
    <col min="7938" max="7938" width="8.625" style="20" customWidth="1"/>
    <col min="7939" max="7939" width="18.125" style="20" customWidth="1"/>
    <col min="7940" max="7940" width="23.375" style="20" customWidth="1"/>
    <col min="7941" max="8192" width="18.125" style="20"/>
    <col min="8193" max="8193" width="18.125" style="20" customWidth="1"/>
    <col min="8194" max="8194" width="8.625" style="20" customWidth="1"/>
    <col min="8195" max="8195" width="18.125" style="20" customWidth="1"/>
    <col min="8196" max="8196" width="23.375" style="20" customWidth="1"/>
    <col min="8197" max="8448" width="18.125" style="20"/>
    <col min="8449" max="8449" width="18.125" style="20" customWidth="1"/>
    <col min="8450" max="8450" width="8.625" style="20" customWidth="1"/>
    <col min="8451" max="8451" width="18.125" style="20" customWidth="1"/>
    <col min="8452" max="8452" width="23.375" style="20" customWidth="1"/>
    <col min="8453" max="8704" width="18.125" style="20"/>
    <col min="8705" max="8705" width="18.125" style="20" customWidth="1"/>
    <col min="8706" max="8706" width="8.625" style="20" customWidth="1"/>
    <col min="8707" max="8707" width="18.125" style="20" customWidth="1"/>
    <col min="8708" max="8708" width="23.375" style="20" customWidth="1"/>
    <col min="8709" max="8960" width="18.125" style="20"/>
    <col min="8961" max="8961" width="18.125" style="20" customWidth="1"/>
    <col min="8962" max="8962" width="8.625" style="20" customWidth="1"/>
    <col min="8963" max="8963" width="18.125" style="20" customWidth="1"/>
    <col min="8964" max="8964" width="23.375" style="20" customWidth="1"/>
    <col min="8965" max="9216" width="18.125" style="20"/>
    <col min="9217" max="9217" width="18.125" style="20" customWidth="1"/>
    <col min="9218" max="9218" width="8.625" style="20" customWidth="1"/>
    <col min="9219" max="9219" width="18.125" style="20" customWidth="1"/>
    <col min="9220" max="9220" width="23.375" style="20" customWidth="1"/>
    <col min="9221" max="9472" width="18.125" style="20"/>
    <col min="9473" max="9473" width="18.125" style="20" customWidth="1"/>
    <col min="9474" max="9474" width="8.625" style="20" customWidth="1"/>
    <col min="9475" max="9475" width="18.125" style="20" customWidth="1"/>
    <col min="9476" max="9476" width="23.375" style="20" customWidth="1"/>
    <col min="9477" max="9728" width="18.125" style="20"/>
    <col min="9729" max="9729" width="18.125" style="20" customWidth="1"/>
    <col min="9730" max="9730" width="8.625" style="20" customWidth="1"/>
    <col min="9731" max="9731" width="18.125" style="20" customWidth="1"/>
    <col min="9732" max="9732" width="23.375" style="20" customWidth="1"/>
    <col min="9733" max="9984" width="18.125" style="20"/>
    <col min="9985" max="9985" width="18.125" style="20" customWidth="1"/>
    <col min="9986" max="9986" width="8.625" style="20" customWidth="1"/>
    <col min="9987" max="9987" width="18.125" style="20" customWidth="1"/>
    <col min="9988" max="9988" width="23.375" style="20" customWidth="1"/>
    <col min="9989" max="10240" width="18.125" style="20"/>
    <col min="10241" max="10241" width="18.125" style="20" customWidth="1"/>
    <col min="10242" max="10242" width="8.625" style="20" customWidth="1"/>
    <col min="10243" max="10243" width="18.125" style="20" customWidth="1"/>
    <col min="10244" max="10244" width="23.375" style="20" customWidth="1"/>
    <col min="10245" max="10496" width="18.125" style="20"/>
    <col min="10497" max="10497" width="18.125" style="20" customWidth="1"/>
    <col min="10498" max="10498" width="8.625" style="20" customWidth="1"/>
    <col min="10499" max="10499" width="18.125" style="20" customWidth="1"/>
    <col min="10500" max="10500" width="23.375" style="20" customWidth="1"/>
    <col min="10501" max="10752" width="18.125" style="20"/>
    <col min="10753" max="10753" width="18.125" style="20" customWidth="1"/>
    <col min="10754" max="10754" width="8.625" style="20" customWidth="1"/>
    <col min="10755" max="10755" width="18.125" style="20" customWidth="1"/>
    <col min="10756" max="10756" width="23.375" style="20" customWidth="1"/>
    <col min="10757" max="11008" width="18.125" style="20"/>
    <col min="11009" max="11009" width="18.125" style="20" customWidth="1"/>
    <col min="11010" max="11010" width="8.625" style="20" customWidth="1"/>
    <col min="11011" max="11011" width="18.125" style="20" customWidth="1"/>
    <col min="11012" max="11012" width="23.375" style="20" customWidth="1"/>
    <col min="11013" max="11264" width="18.125" style="20"/>
    <col min="11265" max="11265" width="18.125" style="20" customWidth="1"/>
    <col min="11266" max="11266" width="8.625" style="20" customWidth="1"/>
    <col min="11267" max="11267" width="18.125" style="20" customWidth="1"/>
    <col min="11268" max="11268" width="23.375" style="20" customWidth="1"/>
    <col min="11269" max="11520" width="18.125" style="20"/>
    <col min="11521" max="11521" width="18.125" style="20" customWidth="1"/>
    <col min="11522" max="11522" width="8.625" style="20" customWidth="1"/>
    <col min="11523" max="11523" width="18.125" style="20" customWidth="1"/>
    <col min="11524" max="11524" width="23.375" style="20" customWidth="1"/>
    <col min="11525" max="11776" width="18.125" style="20"/>
    <col min="11777" max="11777" width="18.125" style="20" customWidth="1"/>
    <col min="11778" max="11778" width="8.625" style="20" customWidth="1"/>
    <col min="11779" max="11779" width="18.125" style="20" customWidth="1"/>
    <col min="11780" max="11780" width="23.375" style="20" customWidth="1"/>
    <col min="11781" max="12032" width="18.125" style="20"/>
    <col min="12033" max="12033" width="18.125" style="20" customWidth="1"/>
    <col min="12034" max="12034" width="8.625" style="20" customWidth="1"/>
    <col min="12035" max="12035" width="18.125" style="20" customWidth="1"/>
    <col min="12036" max="12036" width="23.375" style="20" customWidth="1"/>
    <col min="12037" max="12288" width="18.125" style="20"/>
    <col min="12289" max="12289" width="18.125" style="20" customWidth="1"/>
    <col min="12290" max="12290" width="8.625" style="20" customWidth="1"/>
    <col min="12291" max="12291" width="18.125" style="20" customWidth="1"/>
    <col min="12292" max="12292" width="23.375" style="20" customWidth="1"/>
    <col min="12293" max="12544" width="18.125" style="20"/>
    <col min="12545" max="12545" width="18.125" style="20" customWidth="1"/>
    <col min="12546" max="12546" width="8.625" style="20" customWidth="1"/>
    <col min="12547" max="12547" width="18.125" style="20" customWidth="1"/>
    <col min="12548" max="12548" width="23.375" style="20" customWidth="1"/>
    <col min="12549" max="12800" width="18.125" style="20"/>
    <col min="12801" max="12801" width="18.125" style="20" customWidth="1"/>
    <col min="12802" max="12802" width="8.625" style="20" customWidth="1"/>
    <col min="12803" max="12803" width="18.125" style="20" customWidth="1"/>
    <col min="12804" max="12804" width="23.375" style="20" customWidth="1"/>
    <col min="12805" max="13056" width="18.125" style="20"/>
    <col min="13057" max="13057" width="18.125" style="20" customWidth="1"/>
    <col min="13058" max="13058" width="8.625" style="20" customWidth="1"/>
    <col min="13059" max="13059" width="18.125" style="20" customWidth="1"/>
    <col min="13060" max="13060" width="23.375" style="20" customWidth="1"/>
    <col min="13061" max="13312" width="18.125" style="20"/>
    <col min="13313" max="13313" width="18.125" style="20" customWidth="1"/>
    <col min="13314" max="13314" width="8.625" style="20" customWidth="1"/>
    <col min="13315" max="13315" width="18.125" style="20" customWidth="1"/>
    <col min="13316" max="13316" width="23.375" style="20" customWidth="1"/>
    <col min="13317" max="13568" width="18.125" style="20"/>
    <col min="13569" max="13569" width="18.125" style="20" customWidth="1"/>
    <col min="13570" max="13570" width="8.625" style="20" customWidth="1"/>
    <col min="13571" max="13571" width="18.125" style="20" customWidth="1"/>
    <col min="13572" max="13572" width="23.375" style="20" customWidth="1"/>
    <col min="13573" max="13824" width="18.125" style="20"/>
    <col min="13825" max="13825" width="18.125" style="20" customWidth="1"/>
    <col min="13826" max="13826" width="8.625" style="20" customWidth="1"/>
    <col min="13827" max="13827" width="18.125" style="20" customWidth="1"/>
    <col min="13828" max="13828" width="23.375" style="20" customWidth="1"/>
    <col min="13829" max="14080" width="18.125" style="20"/>
    <col min="14081" max="14081" width="18.125" style="20" customWidth="1"/>
    <col min="14082" max="14082" width="8.625" style="20" customWidth="1"/>
    <col min="14083" max="14083" width="18.125" style="20" customWidth="1"/>
    <col min="14084" max="14084" width="23.375" style="20" customWidth="1"/>
    <col min="14085" max="14336" width="18.125" style="20"/>
    <col min="14337" max="14337" width="18.125" style="20" customWidth="1"/>
    <col min="14338" max="14338" width="8.625" style="20" customWidth="1"/>
    <col min="14339" max="14339" width="18.125" style="20" customWidth="1"/>
    <col min="14340" max="14340" width="23.375" style="20" customWidth="1"/>
    <col min="14341" max="14592" width="18.125" style="20"/>
    <col min="14593" max="14593" width="18.125" style="20" customWidth="1"/>
    <col min="14594" max="14594" width="8.625" style="20" customWidth="1"/>
    <col min="14595" max="14595" width="18.125" style="20" customWidth="1"/>
    <col min="14596" max="14596" width="23.375" style="20" customWidth="1"/>
    <col min="14597" max="14848" width="18.125" style="20"/>
    <col min="14849" max="14849" width="18.125" style="20" customWidth="1"/>
    <col min="14850" max="14850" width="8.625" style="20" customWidth="1"/>
    <col min="14851" max="14851" width="18.125" style="20" customWidth="1"/>
    <col min="14852" max="14852" width="23.375" style="20" customWidth="1"/>
    <col min="14853" max="15104" width="18.125" style="20"/>
    <col min="15105" max="15105" width="18.125" style="20" customWidth="1"/>
    <col min="15106" max="15106" width="8.625" style="20" customWidth="1"/>
    <col min="15107" max="15107" width="18.125" style="20" customWidth="1"/>
    <col min="15108" max="15108" width="23.375" style="20" customWidth="1"/>
    <col min="15109" max="15360" width="18.125" style="20"/>
    <col min="15361" max="15361" width="18.125" style="20" customWidth="1"/>
    <col min="15362" max="15362" width="8.625" style="20" customWidth="1"/>
    <col min="15363" max="15363" width="18.125" style="20" customWidth="1"/>
    <col min="15364" max="15364" width="23.375" style="20" customWidth="1"/>
    <col min="15365" max="15616" width="18.125" style="20"/>
    <col min="15617" max="15617" width="18.125" style="20" customWidth="1"/>
    <col min="15618" max="15618" width="8.625" style="20" customWidth="1"/>
    <col min="15619" max="15619" width="18.125" style="20" customWidth="1"/>
    <col min="15620" max="15620" width="23.375" style="20" customWidth="1"/>
    <col min="15621" max="15872" width="18.125" style="20"/>
    <col min="15873" max="15873" width="18.125" style="20" customWidth="1"/>
    <col min="15874" max="15874" width="8.625" style="20" customWidth="1"/>
    <col min="15875" max="15875" width="18.125" style="20" customWidth="1"/>
    <col min="15876" max="15876" width="23.375" style="20" customWidth="1"/>
    <col min="15877" max="16128" width="18.125" style="20"/>
    <col min="16129" max="16129" width="18.125" style="20" customWidth="1"/>
    <col min="16130" max="16130" width="8.625" style="20" customWidth="1"/>
    <col min="16131" max="16131" width="18.125" style="20" customWidth="1"/>
    <col min="16132" max="16132" width="23.375" style="20" customWidth="1"/>
    <col min="16133" max="16384" width="18.125" style="20"/>
  </cols>
  <sheetData>
    <row r="1" spans="1:1" ht="15.75" x14ac:dyDescent="0.2">
      <c r="A1" s="17" t="s">
        <v>61</v>
      </c>
    </row>
    <row r="23" spans="1:1" x14ac:dyDescent="0.2">
      <c r="A23" s="19" t="s">
        <v>62</v>
      </c>
    </row>
    <row r="26" spans="1:1" ht="15.75" x14ac:dyDescent="0.25">
      <c r="A26" t="s">
        <v>76</v>
      </c>
    </row>
    <row r="27" spans="1:1" x14ac:dyDescent="0.2">
      <c r="A27" s="16" t="s">
        <v>60</v>
      </c>
    </row>
    <row r="33" spans="1:5" x14ac:dyDescent="0.2">
      <c r="A33" s="20" t="s">
        <v>63</v>
      </c>
      <c r="C33" s="20" t="s">
        <v>64</v>
      </c>
    </row>
    <row r="35" spans="1:5" x14ac:dyDescent="0.2">
      <c r="A35" s="20" t="s">
        <v>65</v>
      </c>
    </row>
    <row r="36" spans="1:5" ht="14.25" x14ac:dyDescent="0.25">
      <c r="A36" s="20" t="s">
        <v>66</v>
      </c>
      <c r="C36" s="21" t="s">
        <v>67</v>
      </c>
      <c r="D36" s="21" t="s">
        <v>68</v>
      </c>
      <c r="E36" s="20" t="s">
        <v>69</v>
      </c>
    </row>
    <row r="37" spans="1:5" x14ac:dyDescent="0.2">
      <c r="A37" s="22">
        <v>19450</v>
      </c>
      <c r="B37" s="23">
        <v>1953</v>
      </c>
      <c r="C37" s="24">
        <v>2.83</v>
      </c>
      <c r="E37" s="24"/>
    </row>
    <row r="38" spans="1:5" x14ac:dyDescent="0.2">
      <c r="A38" s="22">
        <v>19480</v>
      </c>
      <c r="B38" s="23">
        <v>1953</v>
      </c>
      <c r="C38" s="24">
        <v>3.05</v>
      </c>
      <c r="E38" s="24"/>
    </row>
    <row r="39" spans="1:5" x14ac:dyDescent="0.2">
      <c r="A39" s="22">
        <v>19511</v>
      </c>
      <c r="B39" s="23">
        <v>1953</v>
      </c>
      <c r="C39" s="24">
        <v>3.11</v>
      </c>
      <c r="E39" s="24"/>
    </row>
    <row r="40" spans="1:5" x14ac:dyDescent="0.2">
      <c r="A40" s="22">
        <v>19541</v>
      </c>
      <c r="B40" s="23">
        <v>1953</v>
      </c>
      <c r="C40" s="24">
        <v>2.93</v>
      </c>
      <c r="E40" s="24"/>
    </row>
    <row r="41" spans="1:5" x14ac:dyDescent="0.2">
      <c r="A41" s="22">
        <v>19572</v>
      </c>
      <c r="B41" s="23">
        <v>1953</v>
      </c>
      <c r="C41" s="24">
        <v>2.95</v>
      </c>
      <c r="E41" s="24"/>
    </row>
    <row r="42" spans="1:5" x14ac:dyDescent="0.2">
      <c r="A42" s="22">
        <v>19603</v>
      </c>
      <c r="B42" s="23">
        <v>1953</v>
      </c>
      <c r="C42" s="24">
        <v>2.87</v>
      </c>
      <c r="E42" s="24"/>
    </row>
    <row r="43" spans="1:5" x14ac:dyDescent="0.2">
      <c r="A43" s="22">
        <v>19633</v>
      </c>
      <c r="B43" s="23">
        <v>1953</v>
      </c>
      <c r="C43" s="24">
        <v>2.66</v>
      </c>
      <c r="E43" s="24"/>
    </row>
    <row r="44" spans="1:5" x14ac:dyDescent="0.2">
      <c r="A44" s="22">
        <v>19664</v>
      </c>
      <c r="B44" s="23">
        <v>1953</v>
      </c>
      <c r="C44" s="24">
        <v>2.68</v>
      </c>
      <c r="E44" s="24"/>
    </row>
    <row r="45" spans="1:5" x14ac:dyDescent="0.2">
      <c r="A45" s="22">
        <v>19694</v>
      </c>
      <c r="B45" s="23">
        <v>1953</v>
      </c>
      <c r="C45" s="24">
        <v>2.59</v>
      </c>
      <c r="E45" s="24"/>
    </row>
    <row r="46" spans="1:5" x14ac:dyDescent="0.2">
      <c r="A46" s="22">
        <v>19725</v>
      </c>
      <c r="B46" s="23">
        <v>1954</v>
      </c>
      <c r="C46" s="24">
        <v>2.48</v>
      </c>
      <c r="E46" s="24"/>
    </row>
    <row r="47" spans="1:5" x14ac:dyDescent="0.2">
      <c r="A47" s="22">
        <v>19756</v>
      </c>
      <c r="B47" s="23">
        <v>1954</v>
      </c>
      <c r="C47" s="24">
        <v>2.4700000000000002</v>
      </c>
      <c r="E47" s="24"/>
    </row>
    <row r="48" spans="1:5" x14ac:dyDescent="0.2">
      <c r="A48" s="22">
        <v>19784</v>
      </c>
      <c r="B48" s="23">
        <v>1954</v>
      </c>
      <c r="C48" s="24">
        <v>2.37</v>
      </c>
      <c r="E48" s="24"/>
    </row>
    <row r="49" spans="1:5" x14ac:dyDescent="0.2">
      <c r="A49" s="22">
        <v>19815</v>
      </c>
      <c r="B49" s="23">
        <v>1954</v>
      </c>
      <c r="C49" s="24">
        <v>2.29</v>
      </c>
      <c r="E49" s="24"/>
    </row>
    <row r="50" spans="1:5" x14ac:dyDescent="0.2">
      <c r="A50" s="22">
        <v>19845</v>
      </c>
      <c r="B50" s="23">
        <v>1954</v>
      </c>
      <c r="C50" s="24">
        <v>2.37</v>
      </c>
      <c r="E50" s="24"/>
    </row>
    <row r="51" spans="1:5" x14ac:dyDescent="0.2">
      <c r="A51" s="22">
        <v>19876</v>
      </c>
      <c r="B51" s="23">
        <v>1954</v>
      </c>
      <c r="C51" s="24">
        <v>2.38</v>
      </c>
      <c r="E51" s="24"/>
    </row>
    <row r="52" spans="1:5" x14ac:dyDescent="0.2">
      <c r="A52" s="22">
        <v>19906</v>
      </c>
      <c r="B52" s="23">
        <v>1954</v>
      </c>
      <c r="C52" s="24">
        <v>2.2999999999999998</v>
      </c>
      <c r="E52" s="24"/>
    </row>
    <row r="53" spans="1:5" x14ac:dyDescent="0.2">
      <c r="A53" s="22">
        <v>19937</v>
      </c>
      <c r="B53" s="23">
        <v>1954</v>
      </c>
      <c r="C53" s="24">
        <v>2.36</v>
      </c>
      <c r="E53" s="24"/>
    </row>
    <row r="54" spans="1:5" x14ac:dyDescent="0.2">
      <c r="A54" s="22">
        <v>19968</v>
      </c>
      <c r="B54" s="23">
        <v>1954</v>
      </c>
      <c r="C54" s="24">
        <v>2.38</v>
      </c>
      <c r="E54" s="24"/>
    </row>
    <row r="55" spans="1:5" x14ac:dyDescent="0.2">
      <c r="A55" s="22">
        <v>19998</v>
      </c>
      <c r="B55" s="23">
        <v>1954</v>
      </c>
      <c r="C55" s="24">
        <v>2.4300000000000002</v>
      </c>
      <c r="E55" s="24"/>
    </row>
    <row r="56" spans="1:5" x14ac:dyDescent="0.2">
      <c r="A56" s="22">
        <v>20029</v>
      </c>
      <c r="B56" s="23">
        <v>1954</v>
      </c>
      <c r="C56" s="24">
        <v>2.48</v>
      </c>
      <c r="E56" s="24"/>
    </row>
    <row r="57" spans="1:5" x14ac:dyDescent="0.2">
      <c r="A57" s="22">
        <v>20059</v>
      </c>
      <c r="B57" s="23">
        <v>1954</v>
      </c>
      <c r="C57" s="24">
        <v>2.5099999999999998</v>
      </c>
      <c r="E57" s="24"/>
    </row>
    <row r="58" spans="1:5" x14ac:dyDescent="0.2">
      <c r="A58" s="22">
        <v>20090</v>
      </c>
      <c r="B58" s="23">
        <v>1955</v>
      </c>
      <c r="C58" s="24">
        <v>2.61</v>
      </c>
      <c r="E58" s="24"/>
    </row>
    <row r="59" spans="1:5" x14ac:dyDescent="0.2">
      <c r="A59" s="22">
        <v>20121</v>
      </c>
      <c r="B59" s="23">
        <v>1955</v>
      </c>
      <c r="C59" s="24">
        <v>2.65</v>
      </c>
      <c r="E59" s="24"/>
    </row>
    <row r="60" spans="1:5" x14ac:dyDescent="0.2">
      <c r="A60" s="22">
        <v>20149</v>
      </c>
      <c r="B60" s="23">
        <v>1955</v>
      </c>
      <c r="C60" s="24">
        <v>2.68</v>
      </c>
      <c r="E60" s="24"/>
    </row>
    <row r="61" spans="1:5" x14ac:dyDescent="0.2">
      <c r="A61" s="22">
        <v>20180</v>
      </c>
      <c r="B61" s="23">
        <v>1955</v>
      </c>
      <c r="C61" s="24">
        <v>2.75</v>
      </c>
      <c r="E61" s="24"/>
    </row>
    <row r="62" spans="1:5" x14ac:dyDescent="0.2">
      <c r="A62" s="22">
        <v>20210</v>
      </c>
      <c r="B62" s="23">
        <v>1955</v>
      </c>
      <c r="C62" s="24">
        <v>2.76</v>
      </c>
      <c r="E62" s="24"/>
    </row>
    <row r="63" spans="1:5" x14ac:dyDescent="0.2">
      <c r="A63" s="22">
        <v>20241</v>
      </c>
      <c r="B63" s="23">
        <v>1955</v>
      </c>
      <c r="C63" s="24">
        <v>2.78</v>
      </c>
      <c r="E63" s="24"/>
    </row>
    <row r="64" spans="1:5" x14ac:dyDescent="0.2">
      <c r="A64" s="22">
        <v>20271</v>
      </c>
      <c r="B64" s="23">
        <v>1955</v>
      </c>
      <c r="C64" s="24">
        <v>2.9</v>
      </c>
      <c r="E64" s="24"/>
    </row>
    <row r="65" spans="1:5" x14ac:dyDescent="0.2">
      <c r="A65" s="22">
        <v>20302</v>
      </c>
      <c r="B65" s="23">
        <v>1955</v>
      </c>
      <c r="C65" s="24">
        <v>2.97</v>
      </c>
      <c r="E65" s="24"/>
    </row>
    <row r="66" spans="1:5" x14ac:dyDescent="0.2">
      <c r="A66" s="22">
        <v>20333</v>
      </c>
      <c r="B66" s="23">
        <v>1955</v>
      </c>
      <c r="C66" s="24">
        <v>2.97</v>
      </c>
      <c r="E66" s="24"/>
    </row>
    <row r="67" spans="1:5" x14ac:dyDescent="0.2">
      <c r="A67" s="22">
        <v>20363</v>
      </c>
      <c r="B67" s="23">
        <v>1955</v>
      </c>
      <c r="C67" s="24">
        <v>2.88</v>
      </c>
      <c r="E67" s="24"/>
    </row>
    <row r="68" spans="1:5" x14ac:dyDescent="0.2">
      <c r="A68" s="22">
        <v>20394</v>
      </c>
      <c r="B68" s="23">
        <v>1955</v>
      </c>
      <c r="C68" s="24">
        <v>2.89</v>
      </c>
      <c r="E68" s="24"/>
    </row>
    <row r="69" spans="1:5" x14ac:dyDescent="0.2">
      <c r="A69" s="22">
        <v>20424</v>
      </c>
      <c r="B69" s="23">
        <v>1955</v>
      </c>
      <c r="C69" s="24">
        <v>2.96</v>
      </c>
      <c r="E69" s="24"/>
    </row>
    <row r="70" spans="1:5" x14ac:dyDescent="0.2">
      <c r="A70" s="22">
        <v>20455</v>
      </c>
      <c r="B70" s="23">
        <v>1956</v>
      </c>
      <c r="C70" s="24">
        <v>2.9</v>
      </c>
      <c r="E70" s="24"/>
    </row>
    <row r="71" spans="1:5" x14ac:dyDescent="0.2">
      <c r="A71" s="22">
        <v>20486</v>
      </c>
      <c r="B71" s="23">
        <v>1956</v>
      </c>
      <c r="C71" s="24">
        <v>2.84</v>
      </c>
      <c r="E71" s="24"/>
    </row>
    <row r="72" spans="1:5" x14ac:dyDescent="0.2">
      <c r="A72" s="22">
        <v>20515</v>
      </c>
      <c r="B72" s="23">
        <v>1956</v>
      </c>
      <c r="C72" s="24">
        <v>2.96</v>
      </c>
      <c r="E72" s="24"/>
    </row>
    <row r="73" spans="1:5" x14ac:dyDescent="0.2">
      <c r="A73" s="22">
        <v>20546</v>
      </c>
      <c r="B73" s="23">
        <v>1956</v>
      </c>
      <c r="C73" s="24">
        <v>3.18</v>
      </c>
      <c r="E73" s="24"/>
    </row>
    <row r="74" spans="1:5" x14ac:dyDescent="0.2">
      <c r="A74" s="22">
        <v>20576</v>
      </c>
      <c r="B74" s="23">
        <v>1956</v>
      </c>
      <c r="C74" s="24">
        <v>3.07</v>
      </c>
      <c r="E74" s="24"/>
    </row>
    <row r="75" spans="1:5" x14ac:dyDescent="0.2">
      <c r="A75" s="22">
        <v>20607</v>
      </c>
      <c r="B75" s="23">
        <v>1956</v>
      </c>
      <c r="C75" s="24">
        <v>3</v>
      </c>
      <c r="E75" s="24"/>
    </row>
    <row r="76" spans="1:5" x14ac:dyDescent="0.2">
      <c r="A76" s="22">
        <v>20637</v>
      </c>
      <c r="B76" s="23">
        <v>1956</v>
      </c>
      <c r="C76" s="24">
        <v>3.11</v>
      </c>
      <c r="E76" s="24"/>
    </row>
    <row r="77" spans="1:5" x14ac:dyDescent="0.2">
      <c r="A77" s="22">
        <v>20668</v>
      </c>
      <c r="B77" s="23">
        <v>1956</v>
      </c>
      <c r="C77" s="24">
        <v>3.33</v>
      </c>
      <c r="E77" s="24"/>
    </row>
    <row r="78" spans="1:5" x14ac:dyDescent="0.2">
      <c r="A78" s="22">
        <v>20699</v>
      </c>
      <c r="B78" s="23">
        <v>1956</v>
      </c>
      <c r="C78" s="24">
        <v>3.38</v>
      </c>
      <c r="E78" s="24"/>
    </row>
    <row r="79" spans="1:5" x14ac:dyDescent="0.2">
      <c r="A79" s="22">
        <v>20729</v>
      </c>
      <c r="B79" s="23">
        <v>1956</v>
      </c>
      <c r="C79" s="24">
        <v>3.34</v>
      </c>
      <c r="E79" s="24"/>
    </row>
    <row r="80" spans="1:5" x14ac:dyDescent="0.2">
      <c r="A80" s="22">
        <v>20760</v>
      </c>
      <c r="B80" s="23">
        <v>1956</v>
      </c>
      <c r="C80" s="24">
        <v>3.49</v>
      </c>
      <c r="E80" s="24"/>
    </row>
    <row r="81" spans="1:5" x14ac:dyDescent="0.2">
      <c r="A81" s="22">
        <v>20790</v>
      </c>
      <c r="B81" s="23">
        <v>1956</v>
      </c>
      <c r="C81" s="24">
        <v>3.59</v>
      </c>
      <c r="E81" s="24"/>
    </row>
    <row r="82" spans="1:5" x14ac:dyDescent="0.2">
      <c r="A82" s="22">
        <v>20821</v>
      </c>
      <c r="B82" s="23">
        <v>1957</v>
      </c>
      <c r="C82" s="24">
        <v>3.46</v>
      </c>
      <c r="E82" s="24"/>
    </row>
    <row r="83" spans="1:5" x14ac:dyDescent="0.2">
      <c r="A83" s="22">
        <v>20852</v>
      </c>
      <c r="B83" s="23">
        <v>1957</v>
      </c>
      <c r="C83" s="24">
        <v>3.34</v>
      </c>
      <c r="E83" s="24"/>
    </row>
    <row r="84" spans="1:5" x14ac:dyDescent="0.2">
      <c r="A84" s="22">
        <v>20880</v>
      </c>
      <c r="B84" s="23">
        <v>1957</v>
      </c>
      <c r="C84" s="24">
        <v>3.41</v>
      </c>
      <c r="E84" s="24"/>
    </row>
    <row r="85" spans="1:5" x14ac:dyDescent="0.2">
      <c r="A85" s="22">
        <v>20911</v>
      </c>
      <c r="B85" s="23">
        <v>1957</v>
      </c>
      <c r="C85" s="24">
        <v>3.48</v>
      </c>
      <c r="E85" s="24"/>
    </row>
    <row r="86" spans="1:5" x14ac:dyDescent="0.2">
      <c r="A86" s="22">
        <v>20941</v>
      </c>
      <c r="B86" s="23">
        <v>1957</v>
      </c>
      <c r="C86" s="24">
        <v>3.6</v>
      </c>
      <c r="E86" s="24"/>
    </row>
    <row r="87" spans="1:5" x14ac:dyDescent="0.2">
      <c r="A87" s="22">
        <v>20972</v>
      </c>
      <c r="B87" s="23">
        <v>1957</v>
      </c>
      <c r="C87" s="24">
        <v>3.8</v>
      </c>
      <c r="E87" s="24"/>
    </row>
    <row r="88" spans="1:5" x14ac:dyDescent="0.2">
      <c r="A88" s="22">
        <v>21002</v>
      </c>
      <c r="B88" s="23">
        <v>1957</v>
      </c>
      <c r="C88" s="24">
        <v>3.93</v>
      </c>
      <c r="E88" s="24"/>
    </row>
    <row r="89" spans="1:5" x14ac:dyDescent="0.2">
      <c r="A89" s="22">
        <v>21033</v>
      </c>
      <c r="B89" s="23">
        <v>1957</v>
      </c>
      <c r="C89" s="24">
        <v>3.93</v>
      </c>
      <c r="E89" s="24"/>
    </row>
    <row r="90" spans="1:5" x14ac:dyDescent="0.2">
      <c r="A90" s="22">
        <v>21064</v>
      </c>
      <c r="B90" s="23">
        <v>1957</v>
      </c>
      <c r="C90" s="24">
        <v>3.92</v>
      </c>
      <c r="E90" s="24"/>
    </row>
    <row r="91" spans="1:5" x14ac:dyDescent="0.2">
      <c r="A91" s="22">
        <v>21094</v>
      </c>
      <c r="B91" s="23">
        <v>1957</v>
      </c>
      <c r="C91" s="24">
        <v>3.97</v>
      </c>
      <c r="E91" s="24"/>
    </row>
    <row r="92" spans="1:5" x14ac:dyDescent="0.2">
      <c r="A92" s="22">
        <v>21125</v>
      </c>
      <c r="B92" s="23">
        <v>1957</v>
      </c>
      <c r="C92" s="24">
        <v>3.72</v>
      </c>
      <c r="E92" s="24"/>
    </row>
    <row r="93" spans="1:5" x14ac:dyDescent="0.2">
      <c r="A93" s="22">
        <v>21155</v>
      </c>
      <c r="B93" s="23">
        <v>1957</v>
      </c>
      <c r="C93" s="24">
        <v>3.21</v>
      </c>
      <c r="E93" s="24"/>
    </row>
    <row r="94" spans="1:5" x14ac:dyDescent="0.2">
      <c r="A94" s="22">
        <v>21186</v>
      </c>
      <c r="B94" s="23">
        <v>1958</v>
      </c>
      <c r="C94" s="24">
        <v>3.09</v>
      </c>
      <c r="E94" s="24"/>
    </row>
    <row r="95" spans="1:5" x14ac:dyDescent="0.2">
      <c r="A95" s="22">
        <v>21217</v>
      </c>
      <c r="B95" s="23">
        <v>1958</v>
      </c>
      <c r="C95" s="24">
        <v>3.05</v>
      </c>
      <c r="E95" s="24"/>
    </row>
    <row r="96" spans="1:5" x14ac:dyDescent="0.2">
      <c r="A96" s="22">
        <v>21245</v>
      </c>
      <c r="B96" s="23">
        <v>1958</v>
      </c>
      <c r="C96" s="24">
        <v>2.98</v>
      </c>
      <c r="E96" s="24"/>
    </row>
    <row r="97" spans="1:5" x14ac:dyDescent="0.2">
      <c r="A97" s="22">
        <v>21276</v>
      </c>
      <c r="B97" s="23">
        <v>1958</v>
      </c>
      <c r="C97" s="24">
        <v>2.88</v>
      </c>
      <c r="E97" s="24"/>
    </row>
    <row r="98" spans="1:5" x14ac:dyDescent="0.2">
      <c r="A98" s="22">
        <v>21306</v>
      </c>
      <c r="B98" s="23">
        <v>1958</v>
      </c>
      <c r="C98" s="24">
        <v>2.92</v>
      </c>
      <c r="E98" s="24"/>
    </row>
    <row r="99" spans="1:5" x14ac:dyDescent="0.2">
      <c r="A99" s="22">
        <v>21337</v>
      </c>
      <c r="B99" s="23">
        <v>1958</v>
      </c>
      <c r="C99" s="24">
        <v>2.97</v>
      </c>
      <c r="E99" s="24"/>
    </row>
    <row r="100" spans="1:5" x14ac:dyDescent="0.2">
      <c r="A100" s="22">
        <v>21367</v>
      </c>
      <c r="B100" s="23">
        <v>1958</v>
      </c>
      <c r="C100" s="24">
        <v>3.2</v>
      </c>
      <c r="E100" s="24"/>
    </row>
    <row r="101" spans="1:5" x14ac:dyDescent="0.2">
      <c r="A101" s="22">
        <v>21398</v>
      </c>
      <c r="B101" s="23">
        <v>1958</v>
      </c>
      <c r="C101" s="24">
        <v>3.54</v>
      </c>
      <c r="E101" s="24"/>
    </row>
    <row r="102" spans="1:5" x14ac:dyDescent="0.2">
      <c r="A102" s="22">
        <v>21429</v>
      </c>
      <c r="B102" s="23">
        <v>1958</v>
      </c>
      <c r="C102" s="24">
        <v>3.76</v>
      </c>
      <c r="E102" s="24"/>
    </row>
    <row r="103" spans="1:5" x14ac:dyDescent="0.2">
      <c r="A103" s="22">
        <v>21459</v>
      </c>
      <c r="B103" s="23">
        <v>1958</v>
      </c>
      <c r="C103" s="24">
        <v>3.8</v>
      </c>
      <c r="E103" s="24"/>
    </row>
    <row r="104" spans="1:5" x14ac:dyDescent="0.2">
      <c r="A104" s="22">
        <v>21490</v>
      </c>
      <c r="B104" s="23">
        <v>1958</v>
      </c>
      <c r="C104" s="24">
        <v>3.74</v>
      </c>
      <c r="E104" s="24"/>
    </row>
    <row r="105" spans="1:5" x14ac:dyDescent="0.2">
      <c r="A105" s="22">
        <v>21520</v>
      </c>
      <c r="B105" s="23">
        <v>1958</v>
      </c>
      <c r="C105" s="24">
        <v>3.86</v>
      </c>
      <c r="E105" s="24"/>
    </row>
    <row r="106" spans="1:5" x14ac:dyDescent="0.2">
      <c r="A106" s="22">
        <v>21551</v>
      </c>
      <c r="B106" s="23">
        <v>1959</v>
      </c>
      <c r="C106" s="24">
        <v>4.0199999999999996</v>
      </c>
      <c r="E106" s="24"/>
    </row>
    <row r="107" spans="1:5" x14ac:dyDescent="0.2">
      <c r="A107" s="22">
        <v>21582</v>
      </c>
      <c r="B107" s="23">
        <v>1959</v>
      </c>
      <c r="C107" s="24">
        <v>3.96</v>
      </c>
      <c r="E107" s="24"/>
    </row>
    <row r="108" spans="1:5" x14ac:dyDescent="0.2">
      <c r="A108" s="22">
        <v>21610</v>
      </c>
      <c r="B108" s="23">
        <v>1959</v>
      </c>
      <c r="C108" s="24">
        <v>3.99</v>
      </c>
      <c r="E108" s="24"/>
    </row>
    <row r="109" spans="1:5" x14ac:dyDescent="0.2">
      <c r="A109" s="22">
        <v>21641</v>
      </c>
      <c r="B109" s="23">
        <v>1959</v>
      </c>
      <c r="C109" s="24">
        <v>4.12</v>
      </c>
      <c r="E109" s="24"/>
    </row>
    <row r="110" spans="1:5" x14ac:dyDescent="0.2">
      <c r="A110" s="22">
        <v>21671</v>
      </c>
      <c r="B110" s="23">
        <v>1959</v>
      </c>
      <c r="C110" s="24">
        <v>4.3099999999999996</v>
      </c>
      <c r="E110" s="24"/>
    </row>
    <row r="111" spans="1:5" x14ac:dyDescent="0.2">
      <c r="A111" s="22">
        <v>21702</v>
      </c>
      <c r="B111" s="23">
        <v>1959</v>
      </c>
      <c r="C111" s="24">
        <v>4.34</v>
      </c>
      <c r="E111" s="24"/>
    </row>
    <row r="112" spans="1:5" x14ac:dyDescent="0.2">
      <c r="A112" s="22">
        <v>21732</v>
      </c>
      <c r="B112" s="23">
        <v>1959</v>
      </c>
      <c r="C112" s="24">
        <v>4.4000000000000004</v>
      </c>
      <c r="E112" s="24"/>
    </row>
    <row r="113" spans="1:5" x14ac:dyDescent="0.2">
      <c r="A113" s="22">
        <v>21763</v>
      </c>
      <c r="B113" s="23">
        <v>1959</v>
      </c>
      <c r="C113" s="24">
        <v>4.43</v>
      </c>
      <c r="E113" s="24"/>
    </row>
    <row r="114" spans="1:5" x14ac:dyDescent="0.2">
      <c r="A114" s="22">
        <v>21794</v>
      </c>
      <c r="B114" s="23">
        <v>1959</v>
      </c>
      <c r="C114" s="24">
        <v>4.68</v>
      </c>
      <c r="E114" s="24"/>
    </row>
    <row r="115" spans="1:5" x14ac:dyDescent="0.2">
      <c r="A115" s="22">
        <v>21824</v>
      </c>
      <c r="B115" s="23">
        <v>1959</v>
      </c>
      <c r="C115" s="24">
        <v>4.53</v>
      </c>
      <c r="E115" s="24"/>
    </row>
    <row r="116" spans="1:5" x14ac:dyDescent="0.2">
      <c r="A116" s="22">
        <v>21855</v>
      </c>
      <c r="B116" s="23">
        <v>1959</v>
      </c>
      <c r="C116" s="24">
        <v>4.53</v>
      </c>
      <c r="E116" s="24"/>
    </row>
    <row r="117" spans="1:5" x14ac:dyDescent="0.2">
      <c r="A117" s="22">
        <v>21885</v>
      </c>
      <c r="B117" s="23">
        <v>1959</v>
      </c>
      <c r="C117" s="24">
        <v>4.6900000000000004</v>
      </c>
      <c r="E117" s="24"/>
    </row>
    <row r="118" spans="1:5" x14ac:dyDescent="0.2">
      <c r="A118" s="22">
        <v>21916</v>
      </c>
      <c r="B118" s="23">
        <v>1960</v>
      </c>
      <c r="C118" s="24">
        <v>4.72</v>
      </c>
      <c r="E118" s="24"/>
    </row>
    <row r="119" spans="1:5" x14ac:dyDescent="0.2">
      <c r="A119" s="22">
        <v>21947</v>
      </c>
      <c r="B119" s="23">
        <v>1960</v>
      </c>
      <c r="C119" s="24">
        <v>4.49</v>
      </c>
      <c r="E119" s="24"/>
    </row>
    <row r="120" spans="1:5" x14ac:dyDescent="0.2">
      <c r="A120" s="22">
        <v>21976</v>
      </c>
      <c r="B120" s="23">
        <v>1960</v>
      </c>
      <c r="C120" s="24">
        <v>4.25</v>
      </c>
      <c r="E120" s="24"/>
    </row>
    <row r="121" spans="1:5" x14ac:dyDescent="0.2">
      <c r="A121" s="22">
        <v>22007</v>
      </c>
      <c r="B121" s="23">
        <v>1960</v>
      </c>
      <c r="C121" s="24">
        <v>4.28</v>
      </c>
      <c r="E121" s="24"/>
    </row>
    <row r="122" spans="1:5" x14ac:dyDescent="0.2">
      <c r="A122" s="22">
        <v>22037</v>
      </c>
      <c r="B122" s="23">
        <v>1960</v>
      </c>
      <c r="C122" s="24">
        <v>4.3499999999999996</v>
      </c>
      <c r="E122" s="24"/>
    </row>
    <row r="123" spans="1:5" x14ac:dyDescent="0.2">
      <c r="A123" s="22">
        <v>22068</v>
      </c>
      <c r="B123" s="23">
        <v>1960</v>
      </c>
      <c r="C123" s="24">
        <v>4.1500000000000004</v>
      </c>
      <c r="E123" s="24"/>
    </row>
    <row r="124" spans="1:5" x14ac:dyDescent="0.2">
      <c r="A124" s="22">
        <v>22098</v>
      </c>
      <c r="B124" s="23">
        <v>1960</v>
      </c>
      <c r="C124" s="24">
        <v>3.9</v>
      </c>
      <c r="E124" s="24"/>
    </row>
    <row r="125" spans="1:5" x14ac:dyDescent="0.2">
      <c r="A125" s="22">
        <v>22129</v>
      </c>
      <c r="B125" s="23">
        <v>1960</v>
      </c>
      <c r="C125" s="24">
        <v>3.8</v>
      </c>
      <c r="E125" s="24"/>
    </row>
    <row r="126" spans="1:5" x14ac:dyDescent="0.2">
      <c r="A126" s="22">
        <v>22160</v>
      </c>
      <c r="B126" s="23">
        <v>1960</v>
      </c>
      <c r="C126" s="24">
        <v>3.8</v>
      </c>
      <c r="E126" s="24"/>
    </row>
    <row r="127" spans="1:5" x14ac:dyDescent="0.2">
      <c r="A127" s="22">
        <v>22190</v>
      </c>
      <c r="B127" s="23">
        <v>1960</v>
      </c>
      <c r="C127" s="24">
        <v>3.89</v>
      </c>
      <c r="E127" s="24"/>
    </row>
    <row r="128" spans="1:5" x14ac:dyDescent="0.2">
      <c r="A128" s="22">
        <v>22221</v>
      </c>
      <c r="B128" s="23">
        <v>1960</v>
      </c>
      <c r="C128" s="24">
        <v>3.93</v>
      </c>
      <c r="E128" s="24"/>
    </row>
    <row r="129" spans="1:5" x14ac:dyDescent="0.2">
      <c r="A129" s="22">
        <v>22251</v>
      </c>
      <c r="B129" s="23">
        <v>1960</v>
      </c>
      <c r="C129" s="24">
        <v>3.84</v>
      </c>
      <c r="E129" s="24"/>
    </row>
    <row r="130" spans="1:5" x14ac:dyDescent="0.2">
      <c r="A130" s="22">
        <v>22282</v>
      </c>
      <c r="B130" s="23">
        <v>1961</v>
      </c>
      <c r="C130" s="24">
        <v>3.84</v>
      </c>
      <c r="E130" s="24"/>
    </row>
    <row r="131" spans="1:5" x14ac:dyDescent="0.2">
      <c r="A131" s="22">
        <v>22313</v>
      </c>
      <c r="B131" s="23">
        <v>1961</v>
      </c>
      <c r="C131" s="24">
        <v>3.78</v>
      </c>
      <c r="E131" s="24"/>
    </row>
    <row r="132" spans="1:5" x14ac:dyDescent="0.2">
      <c r="A132" s="22">
        <v>22341</v>
      </c>
      <c r="B132" s="23">
        <v>1961</v>
      </c>
      <c r="C132" s="24">
        <v>3.74</v>
      </c>
      <c r="E132" s="24"/>
    </row>
    <row r="133" spans="1:5" x14ac:dyDescent="0.2">
      <c r="A133" s="22">
        <v>22372</v>
      </c>
      <c r="B133" s="23">
        <v>1961</v>
      </c>
      <c r="C133" s="24">
        <v>3.78</v>
      </c>
      <c r="E133" s="24"/>
    </row>
    <row r="134" spans="1:5" x14ac:dyDescent="0.2">
      <c r="A134" s="22">
        <v>22402</v>
      </c>
      <c r="B134" s="23">
        <v>1961</v>
      </c>
      <c r="C134" s="24">
        <v>3.71</v>
      </c>
      <c r="E134" s="24"/>
    </row>
    <row r="135" spans="1:5" x14ac:dyDescent="0.2">
      <c r="A135" s="22">
        <v>22433</v>
      </c>
      <c r="B135" s="23">
        <v>1961</v>
      </c>
      <c r="C135" s="24">
        <v>3.88</v>
      </c>
      <c r="E135" s="24"/>
    </row>
    <row r="136" spans="1:5" x14ac:dyDescent="0.2">
      <c r="A136" s="22">
        <v>22463</v>
      </c>
      <c r="B136" s="23">
        <v>1961</v>
      </c>
      <c r="C136" s="24">
        <v>3.92</v>
      </c>
      <c r="E136" s="24"/>
    </row>
    <row r="137" spans="1:5" x14ac:dyDescent="0.2">
      <c r="A137" s="22">
        <v>22494</v>
      </c>
      <c r="B137" s="23">
        <v>1961</v>
      </c>
      <c r="C137" s="24">
        <v>4.04</v>
      </c>
      <c r="E137" s="24"/>
    </row>
    <row r="138" spans="1:5" x14ac:dyDescent="0.2">
      <c r="A138" s="22">
        <v>22525</v>
      </c>
      <c r="B138" s="23">
        <v>1961</v>
      </c>
      <c r="C138" s="24">
        <v>3.98</v>
      </c>
      <c r="E138" s="24"/>
    </row>
    <row r="139" spans="1:5" x14ac:dyDescent="0.2">
      <c r="A139" s="22">
        <v>22555</v>
      </c>
      <c r="B139" s="23">
        <v>1961</v>
      </c>
      <c r="C139" s="24">
        <v>3.92</v>
      </c>
      <c r="E139" s="24"/>
    </row>
    <row r="140" spans="1:5" x14ac:dyDescent="0.2">
      <c r="A140" s="22">
        <v>22586</v>
      </c>
      <c r="B140" s="23">
        <v>1961</v>
      </c>
      <c r="C140" s="24">
        <v>3.94</v>
      </c>
      <c r="E140" s="24"/>
    </row>
    <row r="141" spans="1:5" x14ac:dyDescent="0.2">
      <c r="A141" s="22">
        <v>22616</v>
      </c>
      <c r="B141" s="23">
        <v>1961</v>
      </c>
      <c r="C141" s="24">
        <v>4.0599999999999996</v>
      </c>
      <c r="E141" s="24"/>
    </row>
    <row r="142" spans="1:5" x14ac:dyDescent="0.2">
      <c r="A142" s="22">
        <v>22647</v>
      </c>
      <c r="B142" s="23">
        <v>1962</v>
      </c>
      <c r="C142" s="24">
        <v>4.08</v>
      </c>
      <c r="E142" s="24"/>
    </row>
    <row r="143" spans="1:5" x14ac:dyDescent="0.2">
      <c r="A143" s="22">
        <v>22678</v>
      </c>
      <c r="B143" s="23">
        <v>1962</v>
      </c>
      <c r="C143" s="24">
        <v>4.04</v>
      </c>
      <c r="E143" s="24"/>
    </row>
    <row r="144" spans="1:5" x14ac:dyDescent="0.2">
      <c r="A144" s="22">
        <v>22706</v>
      </c>
      <c r="B144" s="23">
        <v>1962</v>
      </c>
      <c r="C144" s="24">
        <v>3.93</v>
      </c>
      <c r="E144" s="24"/>
    </row>
    <row r="145" spans="1:5" x14ac:dyDescent="0.2">
      <c r="A145" s="22">
        <v>22737</v>
      </c>
      <c r="B145" s="23">
        <v>1962</v>
      </c>
      <c r="C145" s="24">
        <v>3.84</v>
      </c>
      <c r="E145" s="24"/>
    </row>
    <row r="146" spans="1:5" x14ac:dyDescent="0.2">
      <c r="A146" s="22">
        <v>22767</v>
      </c>
      <c r="B146" s="23">
        <v>1962</v>
      </c>
      <c r="C146" s="24">
        <v>3.87</v>
      </c>
      <c r="E146" s="24"/>
    </row>
    <row r="147" spans="1:5" x14ac:dyDescent="0.2">
      <c r="A147" s="22">
        <v>22798</v>
      </c>
      <c r="B147" s="23">
        <v>1962</v>
      </c>
      <c r="C147" s="24">
        <v>3.91</v>
      </c>
      <c r="E147" s="24"/>
    </row>
    <row r="148" spans="1:5" x14ac:dyDescent="0.2">
      <c r="A148" s="22">
        <v>22828</v>
      </c>
      <c r="B148" s="23">
        <v>1962</v>
      </c>
      <c r="C148" s="24">
        <v>4.01</v>
      </c>
      <c r="E148" s="24"/>
    </row>
    <row r="149" spans="1:5" x14ac:dyDescent="0.2">
      <c r="A149" s="22">
        <v>22859</v>
      </c>
      <c r="B149" s="23">
        <v>1962</v>
      </c>
      <c r="C149" s="24">
        <v>3.98</v>
      </c>
      <c r="E149" s="24"/>
    </row>
    <row r="150" spans="1:5" x14ac:dyDescent="0.2">
      <c r="A150" s="22">
        <v>22890</v>
      </c>
      <c r="B150" s="23">
        <v>1962</v>
      </c>
      <c r="C150" s="24">
        <v>3.98</v>
      </c>
      <c r="E150" s="24"/>
    </row>
    <row r="151" spans="1:5" x14ac:dyDescent="0.2">
      <c r="A151" s="22">
        <v>22920</v>
      </c>
      <c r="B151" s="23">
        <v>1962</v>
      </c>
      <c r="C151" s="24">
        <v>3.93</v>
      </c>
      <c r="E151" s="24"/>
    </row>
    <row r="152" spans="1:5" x14ac:dyDescent="0.2">
      <c r="A152" s="22">
        <v>22951</v>
      </c>
      <c r="B152" s="23">
        <v>1962</v>
      </c>
      <c r="C152" s="24">
        <v>3.92</v>
      </c>
      <c r="E152" s="24"/>
    </row>
    <row r="153" spans="1:5" x14ac:dyDescent="0.2">
      <c r="A153" s="22">
        <v>22981</v>
      </c>
      <c r="B153" s="23">
        <v>1962</v>
      </c>
      <c r="C153" s="24">
        <v>3.86</v>
      </c>
      <c r="E153" s="24"/>
    </row>
    <row r="154" spans="1:5" x14ac:dyDescent="0.2">
      <c r="A154" s="22">
        <v>23012</v>
      </c>
      <c r="B154" s="23">
        <v>1963</v>
      </c>
      <c r="C154" s="24">
        <v>3.83</v>
      </c>
      <c r="E154" s="24"/>
    </row>
    <row r="155" spans="1:5" x14ac:dyDescent="0.2">
      <c r="A155" s="22">
        <v>23043</v>
      </c>
      <c r="B155" s="23">
        <v>1963</v>
      </c>
      <c r="C155" s="24">
        <v>3.92</v>
      </c>
      <c r="E155" s="24"/>
    </row>
    <row r="156" spans="1:5" x14ac:dyDescent="0.2">
      <c r="A156" s="22">
        <v>23071</v>
      </c>
      <c r="B156" s="23">
        <v>1963</v>
      </c>
      <c r="C156" s="24">
        <v>3.93</v>
      </c>
      <c r="E156" s="24"/>
    </row>
    <row r="157" spans="1:5" x14ac:dyDescent="0.2">
      <c r="A157" s="22">
        <v>23102</v>
      </c>
      <c r="B157" s="23">
        <v>1963</v>
      </c>
      <c r="C157" s="24">
        <v>3.97</v>
      </c>
      <c r="E157" s="24"/>
    </row>
    <row r="158" spans="1:5" x14ac:dyDescent="0.2">
      <c r="A158" s="22">
        <v>23132</v>
      </c>
      <c r="B158" s="23">
        <v>1963</v>
      </c>
      <c r="C158" s="24">
        <v>3.93</v>
      </c>
      <c r="E158" s="24"/>
    </row>
    <row r="159" spans="1:5" x14ac:dyDescent="0.2">
      <c r="A159" s="22">
        <v>23163</v>
      </c>
      <c r="B159" s="23">
        <v>1963</v>
      </c>
      <c r="C159" s="24">
        <v>3.99</v>
      </c>
      <c r="E159" s="24"/>
    </row>
    <row r="160" spans="1:5" x14ac:dyDescent="0.2">
      <c r="A160" s="22">
        <v>23193</v>
      </c>
      <c r="B160" s="23">
        <v>1963</v>
      </c>
      <c r="C160" s="24">
        <v>4.0199999999999996</v>
      </c>
      <c r="E160" s="24"/>
    </row>
    <row r="161" spans="1:5" x14ac:dyDescent="0.2">
      <c r="A161" s="22">
        <v>23224</v>
      </c>
      <c r="B161" s="23">
        <v>1963</v>
      </c>
      <c r="C161" s="24">
        <v>4</v>
      </c>
      <c r="E161" s="24"/>
    </row>
    <row r="162" spans="1:5" x14ac:dyDescent="0.2">
      <c r="A162" s="22">
        <v>23255</v>
      </c>
      <c r="B162" s="23">
        <v>1963</v>
      </c>
      <c r="C162" s="24">
        <v>4.08</v>
      </c>
      <c r="E162" s="24"/>
    </row>
    <row r="163" spans="1:5" x14ac:dyDescent="0.2">
      <c r="A163" s="22">
        <v>23285</v>
      </c>
      <c r="B163" s="23">
        <v>1963</v>
      </c>
      <c r="C163" s="24">
        <v>4.1100000000000003</v>
      </c>
      <c r="E163" s="24"/>
    </row>
    <row r="164" spans="1:5" x14ac:dyDescent="0.2">
      <c r="A164" s="22">
        <v>23316</v>
      </c>
      <c r="B164" s="23">
        <v>1963</v>
      </c>
      <c r="C164" s="24">
        <v>4.12</v>
      </c>
      <c r="E164" s="24"/>
    </row>
    <row r="165" spans="1:5" x14ac:dyDescent="0.2">
      <c r="A165" s="22">
        <v>23346</v>
      </c>
      <c r="B165" s="23">
        <v>1963</v>
      </c>
      <c r="C165" s="24">
        <v>4.13</v>
      </c>
      <c r="E165" s="24"/>
    </row>
    <row r="166" spans="1:5" x14ac:dyDescent="0.2">
      <c r="A166" s="22">
        <v>23377</v>
      </c>
      <c r="B166" s="23">
        <v>1964</v>
      </c>
      <c r="C166" s="24">
        <v>4.17</v>
      </c>
      <c r="E166" s="24"/>
    </row>
    <row r="167" spans="1:5" x14ac:dyDescent="0.2">
      <c r="A167" s="22">
        <v>23408</v>
      </c>
      <c r="B167" s="23">
        <v>1964</v>
      </c>
      <c r="C167" s="24">
        <v>4.1500000000000004</v>
      </c>
      <c r="E167" s="24"/>
    </row>
    <row r="168" spans="1:5" x14ac:dyDescent="0.2">
      <c r="A168" s="22">
        <v>23437</v>
      </c>
      <c r="B168" s="23">
        <v>1964</v>
      </c>
      <c r="C168" s="24">
        <v>4.22</v>
      </c>
      <c r="E168" s="24"/>
    </row>
    <row r="169" spans="1:5" x14ac:dyDescent="0.2">
      <c r="A169" s="22">
        <v>23468</v>
      </c>
      <c r="B169" s="23">
        <v>1964</v>
      </c>
      <c r="C169" s="24">
        <v>4.2300000000000004</v>
      </c>
      <c r="E169" s="24"/>
    </row>
    <row r="170" spans="1:5" x14ac:dyDescent="0.2">
      <c r="A170" s="22">
        <v>23498</v>
      </c>
      <c r="B170" s="23">
        <v>1964</v>
      </c>
      <c r="C170" s="24">
        <v>4.2</v>
      </c>
      <c r="E170" s="24"/>
    </row>
    <row r="171" spans="1:5" x14ac:dyDescent="0.2">
      <c r="A171" s="22">
        <v>23529</v>
      </c>
      <c r="B171" s="23">
        <v>1964</v>
      </c>
      <c r="C171" s="24">
        <v>4.17</v>
      </c>
      <c r="E171" s="24"/>
    </row>
    <row r="172" spans="1:5" x14ac:dyDescent="0.2">
      <c r="A172" s="22">
        <v>23559</v>
      </c>
      <c r="B172" s="23">
        <v>1964</v>
      </c>
      <c r="C172" s="24">
        <v>4.1900000000000004</v>
      </c>
      <c r="E172" s="24"/>
    </row>
    <row r="173" spans="1:5" x14ac:dyDescent="0.2">
      <c r="A173" s="22">
        <v>23590</v>
      </c>
      <c r="B173" s="23">
        <v>1964</v>
      </c>
      <c r="C173" s="24">
        <v>4.1900000000000004</v>
      </c>
      <c r="E173" s="24"/>
    </row>
    <row r="174" spans="1:5" x14ac:dyDescent="0.2">
      <c r="A174" s="22">
        <v>23621</v>
      </c>
      <c r="B174" s="23">
        <v>1964</v>
      </c>
      <c r="C174" s="24">
        <v>4.2</v>
      </c>
      <c r="E174" s="24"/>
    </row>
    <row r="175" spans="1:5" x14ac:dyDescent="0.2">
      <c r="A175" s="22">
        <v>23651</v>
      </c>
      <c r="B175" s="23">
        <v>1964</v>
      </c>
      <c r="C175" s="24">
        <v>4.1900000000000004</v>
      </c>
      <c r="E175" s="24"/>
    </row>
    <row r="176" spans="1:5" x14ac:dyDescent="0.2">
      <c r="A176" s="22">
        <v>23682</v>
      </c>
      <c r="B176" s="23">
        <v>1964</v>
      </c>
      <c r="C176" s="24">
        <v>4.1500000000000004</v>
      </c>
      <c r="E176" s="24"/>
    </row>
    <row r="177" spans="1:5" x14ac:dyDescent="0.2">
      <c r="A177" s="22">
        <v>23712</v>
      </c>
      <c r="B177" s="23">
        <v>1964</v>
      </c>
      <c r="C177" s="24">
        <v>4.18</v>
      </c>
      <c r="E177" s="24"/>
    </row>
    <row r="178" spans="1:5" x14ac:dyDescent="0.2">
      <c r="A178" s="22">
        <v>23743</v>
      </c>
      <c r="B178" s="23">
        <v>1965</v>
      </c>
      <c r="C178" s="24">
        <v>4.1900000000000004</v>
      </c>
      <c r="E178" s="24"/>
    </row>
    <row r="179" spans="1:5" x14ac:dyDescent="0.2">
      <c r="A179" s="22">
        <v>23774</v>
      </c>
      <c r="B179" s="23">
        <v>1965</v>
      </c>
      <c r="C179" s="24">
        <v>4.21</v>
      </c>
      <c r="E179" s="24"/>
    </row>
    <row r="180" spans="1:5" x14ac:dyDescent="0.2">
      <c r="A180" s="22">
        <v>23802</v>
      </c>
      <c r="B180" s="23">
        <v>1965</v>
      </c>
      <c r="C180" s="24">
        <v>4.21</v>
      </c>
      <c r="E180" s="24"/>
    </row>
    <row r="181" spans="1:5" x14ac:dyDescent="0.2">
      <c r="A181" s="22">
        <v>23833</v>
      </c>
      <c r="B181" s="23">
        <v>1965</v>
      </c>
      <c r="C181" s="24">
        <v>4.2</v>
      </c>
      <c r="E181" s="24"/>
    </row>
    <row r="182" spans="1:5" x14ac:dyDescent="0.2">
      <c r="A182" s="22">
        <v>23863</v>
      </c>
      <c r="B182" s="23">
        <v>1965</v>
      </c>
      <c r="C182" s="24">
        <v>4.21</v>
      </c>
      <c r="E182" s="24"/>
    </row>
    <row r="183" spans="1:5" x14ac:dyDescent="0.2">
      <c r="A183" s="22">
        <v>23894</v>
      </c>
      <c r="B183" s="23">
        <v>1965</v>
      </c>
      <c r="C183" s="24">
        <v>4.21</v>
      </c>
      <c r="E183" s="24"/>
    </row>
    <row r="184" spans="1:5" x14ac:dyDescent="0.2">
      <c r="A184" s="22">
        <v>23924</v>
      </c>
      <c r="B184" s="23">
        <v>1965</v>
      </c>
      <c r="C184" s="24">
        <v>4.2</v>
      </c>
      <c r="E184" s="24"/>
    </row>
    <row r="185" spans="1:5" x14ac:dyDescent="0.2">
      <c r="A185" s="22">
        <v>23955</v>
      </c>
      <c r="B185" s="23">
        <v>1965</v>
      </c>
      <c r="C185" s="24">
        <v>4.25</v>
      </c>
      <c r="E185" s="24"/>
    </row>
    <row r="186" spans="1:5" x14ac:dyDescent="0.2">
      <c r="A186" s="22">
        <v>23986</v>
      </c>
      <c r="B186" s="23">
        <v>1965</v>
      </c>
      <c r="C186" s="24">
        <v>4.29</v>
      </c>
      <c r="E186" s="24"/>
    </row>
    <row r="187" spans="1:5" x14ac:dyDescent="0.2">
      <c r="A187" s="22">
        <v>24016</v>
      </c>
      <c r="B187" s="23">
        <v>1965</v>
      </c>
      <c r="C187" s="24">
        <v>4.3499999999999996</v>
      </c>
      <c r="E187" s="24"/>
    </row>
    <row r="188" spans="1:5" x14ac:dyDescent="0.2">
      <c r="A188" s="22">
        <v>24047</v>
      </c>
      <c r="B188" s="23">
        <v>1965</v>
      </c>
      <c r="C188" s="24">
        <v>4.45</v>
      </c>
      <c r="E188" s="24"/>
    </row>
    <row r="189" spans="1:5" x14ac:dyDescent="0.2">
      <c r="A189" s="22">
        <v>24077</v>
      </c>
      <c r="B189" s="23">
        <v>1965</v>
      </c>
      <c r="C189" s="24">
        <v>4.62</v>
      </c>
      <c r="E189" s="24"/>
    </row>
    <row r="190" spans="1:5" x14ac:dyDescent="0.2">
      <c r="A190" s="22">
        <v>24108</v>
      </c>
      <c r="B190" s="23">
        <v>1966</v>
      </c>
      <c r="C190" s="24">
        <v>4.6100000000000003</v>
      </c>
      <c r="E190" s="24"/>
    </row>
    <row r="191" spans="1:5" x14ac:dyDescent="0.2">
      <c r="A191" s="22">
        <v>24139</v>
      </c>
      <c r="B191" s="23">
        <v>1966</v>
      </c>
      <c r="C191" s="24">
        <v>4.83</v>
      </c>
      <c r="E191" s="24"/>
    </row>
    <row r="192" spans="1:5" x14ac:dyDescent="0.2">
      <c r="A192" s="22">
        <v>24167</v>
      </c>
      <c r="B192" s="23">
        <v>1966</v>
      </c>
      <c r="C192" s="24">
        <v>4.87</v>
      </c>
      <c r="E192" s="24"/>
    </row>
    <row r="193" spans="1:5" x14ac:dyDescent="0.2">
      <c r="A193" s="22">
        <v>24198</v>
      </c>
      <c r="B193" s="23">
        <v>1966</v>
      </c>
      <c r="C193" s="24">
        <v>4.75</v>
      </c>
      <c r="E193" s="24"/>
    </row>
    <row r="194" spans="1:5" x14ac:dyDescent="0.2">
      <c r="A194" s="22">
        <v>24228</v>
      </c>
      <c r="B194" s="23">
        <v>1966</v>
      </c>
      <c r="C194" s="24">
        <v>4.78</v>
      </c>
      <c r="E194" s="24"/>
    </row>
    <row r="195" spans="1:5" x14ac:dyDescent="0.2">
      <c r="A195" s="22">
        <v>24259</v>
      </c>
      <c r="B195" s="23">
        <v>1966</v>
      </c>
      <c r="C195" s="24">
        <v>4.8099999999999996</v>
      </c>
      <c r="E195" s="24"/>
    </row>
    <row r="196" spans="1:5" x14ac:dyDescent="0.2">
      <c r="A196" s="22">
        <v>24289</v>
      </c>
      <c r="B196" s="23">
        <v>1966</v>
      </c>
      <c r="C196" s="24">
        <v>5.0199999999999996</v>
      </c>
      <c r="E196" s="24"/>
    </row>
    <row r="197" spans="1:5" x14ac:dyDescent="0.2">
      <c r="A197" s="22">
        <v>24320</v>
      </c>
      <c r="B197" s="23">
        <v>1966</v>
      </c>
      <c r="C197" s="24">
        <v>5.22</v>
      </c>
      <c r="E197" s="24"/>
    </row>
    <row r="198" spans="1:5" x14ac:dyDescent="0.2">
      <c r="A198" s="22">
        <v>24351</v>
      </c>
      <c r="B198" s="23">
        <v>1966</v>
      </c>
      <c r="C198" s="24">
        <v>5.18</v>
      </c>
      <c r="E198" s="24"/>
    </row>
    <row r="199" spans="1:5" x14ac:dyDescent="0.2">
      <c r="A199" s="22">
        <v>24381</v>
      </c>
      <c r="B199" s="23">
        <v>1966</v>
      </c>
      <c r="C199" s="24">
        <v>5.01</v>
      </c>
      <c r="E199" s="24"/>
    </row>
    <row r="200" spans="1:5" x14ac:dyDescent="0.2">
      <c r="A200" s="22">
        <v>24412</v>
      </c>
      <c r="B200" s="23">
        <v>1966</v>
      </c>
      <c r="C200" s="24">
        <v>5.16</v>
      </c>
      <c r="E200" s="24"/>
    </row>
    <row r="201" spans="1:5" x14ac:dyDescent="0.2">
      <c r="A201" s="22">
        <v>24442</v>
      </c>
      <c r="B201" s="23">
        <v>1966</v>
      </c>
      <c r="C201" s="24">
        <v>4.84</v>
      </c>
      <c r="E201" s="24"/>
    </row>
    <row r="202" spans="1:5" x14ac:dyDescent="0.2">
      <c r="A202" s="22">
        <v>24473</v>
      </c>
      <c r="B202" s="23">
        <v>1967</v>
      </c>
      <c r="C202" s="24">
        <v>4.58</v>
      </c>
      <c r="E202" s="24"/>
    </row>
    <row r="203" spans="1:5" x14ac:dyDescent="0.2">
      <c r="A203" s="22">
        <v>24504</v>
      </c>
      <c r="B203" s="23">
        <v>1967</v>
      </c>
      <c r="C203" s="24">
        <v>4.63</v>
      </c>
      <c r="E203" s="24"/>
    </row>
    <row r="204" spans="1:5" x14ac:dyDescent="0.2">
      <c r="A204" s="22">
        <v>24532</v>
      </c>
      <c r="B204" s="23">
        <v>1967</v>
      </c>
      <c r="C204" s="24">
        <v>4.54</v>
      </c>
      <c r="E204" s="24"/>
    </row>
    <row r="205" spans="1:5" x14ac:dyDescent="0.2">
      <c r="A205" s="22">
        <v>24563</v>
      </c>
      <c r="B205" s="23">
        <v>1967</v>
      </c>
      <c r="C205" s="24">
        <v>4.59</v>
      </c>
      <c r="E205" s="24"/>
    </row>
    <row r="206" spans="1:5" x14ac:dyDescent="0.2">
      <c r="A206" s="22">
        <v>24593</v>
      </c>
      <c r="B206" s="23">
        <v>1967</v>
      </c>
      <c r="C206" s="24">
        <v>4.8499999999999996</v>
      </c>
      <c r="E206" s="24"/>
    </row>
    <row r="207" spans="1:5" x14ac:dyDescent="0.2">
      <c r="A207" s="22">
        <v>24624</v>
      </c>
      <c r="B207" s="23">
        <v>1967</v>
      </c>
      <c r="C207" s="24">
        <v>5.0199999999999996</v>
      </c>
      <c r="E207" s="24"/>
    </row>
    <row r="208" spans="1:5" x14ac:dyDescent="0.2">
      <c r="A208" s="22">
        <v>24654</v>
      </c>
      <c r="B208" s="23">
        <v>1967</v>
      </c>
      <c r="C208" s="24">
        <v>5.16</v>
      </c>
      <c r="E208" s="24"/>
    </row>
    <row r="209" spans="1:5" x14ac:dyDescent="0.2">
      <c r="A209" s="22">
        <v>24685</v>
      </c>
      <c r="B209" s="23">
        <v>1967</v>
      </c>
      <c r="C209" s="24">
        <v>5.28</v>
      </c>
      <c r="E209" s="24"/>
    </row>
    <row r="210" spans="1:5" x14ac:dyDescent="0.2">
      <c r="A210" s="22">
        <v>24716</v>
      </c>
      <c r="B210" s="23">
        <v>1967</v>
      </c>
      <c r="C210" s="24">
        <v>5.3</v>
      </c>
      <c r="E210" s="24"/>
    </row>
    <row r="211" spans="1:5" x14ac:dyDescent="0.2">
      <c r="A211" s="22">
        <v>24746</v>
      </c>
      <c r="B211" s="23">
        <v>1967</v>
      </c>
      <c r="C211" s="24">
        <v>5.48</v>
      </c>
      <c r="E211" s="24"/>
    </row>
    <row r="212" spans="1:5" x14ac:dyDescent="0.2">
      <c r="A212" s="22">
        <v>24777</v>
      </c>
      <c r="B212" s="23">
        <v>1967</v>
      </c>
      <c r="C212" s="24">
        <v>5.75</v>
      </c>
      <c r="E212" s="24"/>
    </row>
    <row r="213" spans="1:5" x14ac:dyDescent="0.2">
      <c r="A213" s="22">
        <v>24807</v>
      </c>
      <c r="B213" s="23">
        <v>1967</v>
      </c>
      <c r="C213" s="24">
        <v>5.7</v>
      </c>
      <c r="E213" s="24"/>
    </row>
    <row r="214" spans="1:5" x14ac:dyDescent="0.2">
      <c r="A214" s="22">
        <v>24838</v>
      </c>
      <c r="B214" s="23">
        <v>1968</v>
      </c>
      <c r="C214" s="24">
        <v>5.53</v>
      </c>
      <c r="E214" s="24"/>
    </row>
    <row r="215" spans="1:5" x14ac:dyDescent="0.2">
      <c r="A215" s="22">
        <v>24869</v>
      </c>
      <c r="B215" s="23">
        <v>1968</v>
      </c>
      <c r="C215" s="24">
        <v>5.56</v>
      </c>
      <c r="E215" s="24"/>
    </row>
    <row r="216" spans="1:5" x14ac:dyDescent="0.2">
      <c r="A216" s="22">
        <v>24898</v>
      </c>
      <c r="B216" s="23">
        <v>1968</v>
      </c>
      <c r="C216" s="24">
        <v>5.74</v>
      </c>
      <c r="E216" s="24"/>
    </row>
    <row r="217" spans="1:5" x14ac:dyDescent="0.2">
      <c r="A217" s="22">
        <v>24929</v>
      </c>
      <c r="B217" s="23">
        <v>1968</v>
      </c>
      <c r="C217" s="24">
        <v>5.64</v>
      </c>
      <c r="E217" s="24"/>
    </row>
    <row r="218" spans="1:5" x14ac:dyDescent="0.2">
      <c r="A218" s="22">
        <v>24959</v>
      </c>
      <c r="B218" s="23">
        <v>1968</v>
      </c>
      <c r="C218" s="24">
        <v>5.87</v>
      </c>
      <c r="E218" s="24"/>
    </row>
    <row r="219" spans="1:5" x14ac:dyDescent="0.2">
      <c r="A219" s="22">
        <v>24990</v>
      </c>
      <c r="B219" s="23">
        <v>1968</v>
      </c>
      <c r="C219" s="24">
        <v>5.72</v>
      </c>
      <c r="E219" s="24"/>
    </row>
    <row r="220" spans="1:5" x14ac:dyDescent="0.2">
      <c r="A220" s="22">
        <v>25020</v>
      </c>
      <c r="B220" s="23">
        <v>1968</v>
      </c>
      <c r="C220" s="24">
        <v>5.5</v>
      </c>
      <c r="E220" s="24"/>
    </row>
    <row r="221" spans="1:5" x14ac:dyDescent="0.2">
      <c r="A221" s="22">
        <v>25051</v>
      </c>
      <c r="B221" s="23">
        <v>1968</v>
      </c>
      <c r="C221" s="24">
        <v>5.42</v>
      </c>
      <c r="E221" s="24"/>
    </row>
    <row r="222" spans="1:5" x14ac:dyDescent="0.2">
      <c r="A222" s="22">
        <v>25082</v>
      </c>
      <c r="B222" s="23">
        <v>1968</v>
      </c>
      <c r="C222" s="24">
        <v>5.46</v>
      </c>
      <c r="E222" s="24"/>
    </row>
    <row r="223" spans="1:5" x14ac:dyDescent="0.2">
      <c r="A223" s="22">
        <v>25112</v>
      </c>
      <c r="B223" s="23">
        <v>1968</v>
      </c>
      <c r="C223" s="24">
        <v>5.58</v>
      </c>
      <c r="E223" s="24"/>
    </row>
    <row r="224" spans="1:5" x14ac:dyDescent="0.2">
      <c r="A224" s="22">
        <v>25143</v>
      </c>
      <c r="B224" s="23">
        <v>1968</v>
      </c>
      <c r="C224" s="24">
        <v>5.7</v>
      </c>
      <c r="E224" s="24"/>
    </row>
    <row r="225" spans="1:5" x14ac:dyDescent="0.2">
      <c r="A225" s="22">
        <v>25173</v>
      </c>
      <c r="B225" s="23">
        <v>1968</v>
      </c>
      <c r="C225" s="24">
        <v>6.03</v>
      </c>
      <c r="E225" s="24"/>
    </row>
    <row r="226" spans="1:5" x14ac:dyDescent="0.2">
      <c r="A226" s="22">
        <v>25204</v>
      </c>
      <c r="B226" s="23">
        <v>1969</v>
      </c>
      <c r="C226" s="24">
        <v>6.04</v>
      </c>
      <c r="E226" s="24"/>
    </row>
    <row r="227" spans="1:5" x14ac:dyDescent="0.2">
      <c r="A227" s="22">
        <v>25235</v>
      </c>
      <c r="B227" s="23">
        <v>1969</v>
      </c>
      <c r="C227" s="24">
        <v>6.19</v>
      </c>
      <c r="E227" s="24"/>
    </row>
    <row r="228" spans="1:5" x14ac:dyDescent="0.2">
      <c r="A228" s="22">
        <v>25263</v>
      </c>
      <c r="B228" s="23">
        <v>1969</v>
      </c>
      <c r="C228" s="24">
        <v>6.3</v>
      </c>
      <c r="E228" s="24"/>
    </row>
    <row r="229" spans="1:5" x14ac:dyDescent="0.2">
      <c r="A229" s="22">
        <v>25294</v>
      </c>
      <c r="B229" s="23">
        <v>1969</v>
      </c>
      <c r="C229" s="24">
        <v>6.17</v>
      </c>
      <c r="E229" s="24"/>
    </row>
    <row r="230" spans="1:5" x14ac:dyDescent="0.2">
      <c r="A230" s="22">
        <v>25324</v>
      </c>
      <c r="B230" s="23">
        <v>1969</v>
      </c>
      <c r="C230" s="24">
        <v>6.32</v>
      </c>
      <c r="E230" s="24"/>
    </row>
    <row r="231" spans="1:5" x14ac:dyDescent="0.2">
      <c r="A231" s="22">
        <v>25355</v>
      </c>
      <c r="B231" s="23">
        <v>1969</v>
      </c>
      <c r="C231" s="24">
        <v>6.57</v>
      </c>
      <c r="E231" s="24"/>
    </row>
    <row r="232" spans="1:5" x14ac:dyDescent="0.2">
      <c r="A232" s="22">
        <v>25385</v>
      </c>
      <c r="B232" s="23">
        <v>1969</v>
      </c>
      <c r="C232" s="24">
        <v>6.72</v>
      </c>
      <c r="E232" s="24"/>
    </row>
    <row r="233" spans="1:5" x14ac:dyDescent="0.2">
      <c r="A233" s="22">
        <v>25416</v>
      </c>
      <c r="B233" s="23">
        <v>1969</v>
      </c>
      <c r="C233" s="24">
        <v>6.69</v>
      </c>
      <c r="E233" s="24"/>
    </row>
    <row r="234" spans="1:5" x14ac:dyDescent="0.2">
      <c r="A234" s="22">
        <v>25447</v>
      </c>
      <c r="B234" s="23">
        <v>1969</v>
      </c>
      <c r="C234" s="24">
        <v>7.16</v>
      </c>
      <c r="E234" s="24"/>
    </row>
    <row r="235" spans="1:5" x14ac:dyDescent="0.2">
      <c r="A235" s="22">
        <v>25477</v>
      </c>
      <c r="B235" s="23">
        <v>1969</v>
      </c>
      <c r="C235" s="24">
        <v>7.1</v>
      </c>
      <c r="E235" s="24"/>
    </row>
    <row r="236" spans="1:5" x14ac:dyDescent="0.2">
      <c r="A236" s="22">
        <v>25508</v>
      </c>
      <c r="B236" s="23">
        <v>1969</v>
      </c>
      <c r="C236" s="24">
        <v>7.14</v>
      </c>
      <c r="E236" s="24"/>
    </row>
    <row r="237" spans="1:5" x14ac:dyDescent="0.2">
      <c r="A237" s="22">
        <v>25538</v>
      </c>
      <c r="B237" s="23">
        <v>1969</v>
      </c>
      <c r="C237" s="24">
        <v>7.65</v>
      </c>
      <c r="E237" s="24"/>
    </row>
    <row r="238" spans="1:5" x14ac:dyDescent="0.2">
      <c r="A238" s="22">
        <v>25569</v>
      </c>
      <c r="B238" s="23">
        <v>1970</v>
      </c>
      <c r="C238" s="24">
        <v>7.79</v>
      </c>
      <c r="E238" s="24"/>
    </row>
    <row r="239" spans="1:5" x14ac:dyDescent="0.2">
      <c r="A239" s="22">
        <v>25600</v>
      </c>
      <c r="B239" s="23">
        <v>1970</v>
      </c>
      <c r="C239" s="24">
        <v>7.24</v>
      </c>
      <c r="E239" s="24"/>
    </row>
    <row r="240" spans="1:5" x14ac:dyDescent="0.2">
      <c r="A240" s="22">
        <v>25628</v>
      </c>
      <c r="B240" s="23">
        <v>1970</v>
      </c>
      <c r="C240" s="24">
        <v>7.07</v>
      </c>
      <c r="E240" s="24"/>
    </row>
    <row r="241" spans="1:5" x14ac:dyDescent="0.2">
      <c r="A241" s="22">
        <v>25659</v>
      </c>
      <c r="B241" s="23">
        <v>1970</v>
      </c>
      <c r="C241" s="24">
        <v>7.39</v>
      </c>
      <c r="E241" s="24"/>
    </row>
    <row r="242" spans="1:5" x14ac:dyDescent="0.2">
      <c r="A242" s="22">
        <v>25689</v>
      </c>
      <c r="B242" s="23">
        <v>1970</v>
      </c>
      <c r="C242" s="24">
        <v>7.91</v>
      </c>
      <c r="E242" s="24"/>
    </row>
    <row r="243" spans="1:5" x14ac:dyDescent="0.2">
      <c r="A243" s="22">
        <v>25720</v>
      </c>
      <c r="B243" s="23">
        <v>1970</v>
      </c>
      <c r="C243" s="24">
        <v>7.84</v>
      </c>
      <c r="E243" s="24"/>
    </row>
    <row r="244" spans="1:5" x14ac:dyDescent="0.2">
      <c r="A244" s="22">
        <v>25750</v>
      </c>
      <c r="B244" s="23">
        <v>1970</v>
      </c>
      <c r="C244" s="24">
        <v>7.46</v>
      </c>
      <c r="E244" s="24"/>
    </row>
    <row r="245" spans="1:5" x14ac:dyDescent="0.2">
      <c r="A245" s="22">
        <v>25781</v>
      </c>
      <c r="B245" s="23">
        <v>1970</v>
      </c>
      <c r="C245" s="24">
        <v>7.53</v>
      </c>
      <c r="E245" s="24"/>
    </row>
    <row r="246" spans="1:5" x14ac:dyDescent="0.2">
      <c r="A246" s="22">
        <v>25812</v>
      </c>
      <c r="B246" s="23">
        <v>1970</v>
      </c>
      <c r="C246" s="24">
        <v>7.39</v>
      </c>
      <c r="E246" s="24"/>
    </row>
    <row r="247" spans="1:5" x14ac:dyDescent="0.2">
      <c r="A247" s="22">
        <v>25842</v>
      </c>
      <c r="B247" s="23">
        <v>1970</v>
      </c>
      <c r="C247" s="24">
        <v>7.33</v>
      </c>
      <c r="E247" s="24"/>
    </row>
    <row r="248" spans="1:5" x14ac:dyDescent="0.2">
      <c r="A248" s="22">
        <v>25873</v>
      </c>
      <c r="B248" s="23">
        <v>1970</v>
      </c>
      <c r="C248" s="24">
        <v>6.84</v>
      </c>
      <c r="E248" s="24"/>
    </row>
    <row r="249" spans="1:5" x14ac:dyDescent="0.2">
      <c r="A249" s="22">
        <v>25903</v>
      </c>
      <c r="B249" s="23">
        <v>1970</v>
      </c>
      <c r="C249" s="24">
        <v>6.39</v>
      </c>
      <c r="E249" s="24"/>
    </row>
    <row r="250" spans="1:5" x14ac:dyDescent="0.2">
      <c r="A250" s="22">
        <v>25934</v>
      </c>
      <c r="B250" s="23">
        <v>1971</v>
      </c>
      <c r="C250" s="24">
        <v>6.24</v>
      </c>
      <c r="E250" s="24"/>
    </row>
    <row r="251" spans="1:5" x14ac:dyDescent="0.2">
      <c r="A251" s="22">
        <v>25965</v>
      </c>
      <c r="B251" s="23">
        <v>1971</v>
      </c>
      <c r="C251" s="24">
        <v>6.11</v>
      </c>
      <c r="E251" s="24"/>
    </row>
    <row r="252" spans="1:5" x14ac:dyDescent="0.2">
      <c r="A252" s="22">
        <v>25993</v>
      </c>
      <c r="B252" s="23">
        <v>1971</v>
      </c>
      <c r="C252" s="24">
        <v>5.7</v>
      </c>
      <c r="E252" s="24"/>
    </row>
    <row r="253" spans="1:5" x14ac:dyDescent="0.2">
      <c r="A253" s="22">
        <v>26024</v>
      </c>
      <c r="B253" s="23">
        <v>1971</v>
      </c>
      <c r="C253" s="24">
        <v>5.83</v>
      </c>
      <c r="E253" s="24"/>
    </row>
    <row r="254" spans="1:5" x14ac:dyDescent="0.2">
      <c r="A254" s="22">
        <v>26054</v>
      </c>
      <c r="B254" s="23">
        <v>1971</v>
      </c>
      <c r="C254" s="24">
        <v>6.39</v>
      </c>
      <c r="E254" s="24"/>
    </row>
    <row r="255" spans="1:5" x14ac:dyDescent="0.2">
      <c r="A255" s="22">
        <v>26085</v>
      </c>
      <c r="B255" s="23">
        <v>1971</v>
      </c>
      <c r="C255" s="24">
        <v>6.52</v>
      </c>
      <c r="E255" s="24"/>
    </row>
    <row r="256" spans="1:5" x14ac:dyDescent="0.2">
      <c r="A256" s="22">
        <v>26115</v>
      </c>
      <c r="B256" s="23">
        <v>1971</v>
      </c>
      <c r="C256" s="24">
        <v>6.73</v>
      </c>
      <c r="E256" s="24"/>
    </row>
    <row r="257" spans="1:5" x14ac:dyDescent="0.2">
      <c r="A257" s="22">
        <v>26146</v>
      </c>
      <c r="B257" s="23">
        <v>1971</v>
      </c>
      <c r="C257" s="24">
        <v>6.58</v>
      </c>
      <c r="E257" s="24"/>
    </row>
    <row r="258" spans="1:5" x14ac:dyDescent="0.2">
      <c r="A258" s="22">
        <v>26177</v>
      </c>
      <c r="B258" s="23">
        <v>1971</v>
      </c>
      <c r="C258" s="24">
        <v>6.14</v>
      </c>
      <c r="E258" s="24"/>
    </row>
    <row r="259" spans="1:5" x14ac:dyDescent="0.2">
      <c r="A259" s="22">
        <v>26207</v>
      </c>
      <c r="B259" s="23">
        <v>1971</v>
      </c>
      <c r="C259" s="24">
        <v>5.93</v>
      </c>
      <c r="E259" s="24"/>
    </row>
    <row r="260" spans="1:5" x14ac:dyDescent="0.2">
      <c r="A260" s="22">
        <v>26238</v>
      </c>
      <c r="B260" s="23">
        <v>1971</v>
      </c>
      <c r="C260" s="24">
        <v>5.81</v>
      </c>
      <c r="E260" s="24"/>
    </row>
    <row r="261" spans="1:5" x14ac:dyDescent="0.2">
      <c r="A261" s="22">
        <v>26268</v>
      </c>
      <c r="B261" s="23">
        <v>1971</v>
      </c>
      <c r="C261" s="24">
        <v>5.93</v>
      </c>
      <c r="E261" s="24"/>
    </row>
    <row r="262" spans="1:5" x14ac:dyDescent="0.2">
      <c r="A262" s="22">
        <v>26299</v>
      </c>
      <c r="B262" s="23">
        <v>1972</v>
      </c>
      <c r="C262" s="24">
        <v>5.95</v>
      </c>
      <c r="E262" s="24"/>
    </row>
    <row r="263" spans="1:5" x14ac:dyDescent="0.2">
      <c r="A263" s="22">
        <v>26330</v>
      </c>
      <c r="B263" s="23">
        <v>1972</v>
      </c>
      <c r="C263" s="24">
        <v>6.08</v>
      </c>
      <c r="E263" s="24"/>
    </row>
    <row r="264" spans="1:5" x14ac:dyDescent="0.2">
      <c r="A264" s="22">
        <v>26359</v>
      </c>
      <c r="B264" s="23">
        <v>1972</v>
      </c>
      <c r="C264" s="24">
        <v>6.07</v>
      </c>
      <c r="E264" s="24"/>
    </row>
    <row r="265" spans="1:5" x14ac:dyDescent="0.2">
      <c r="A265" s="22">
        <v>26390</v>
      </c>
      <c r="B265" s="23">
        <v>1972</v>
      </c>
      <c r="C265" s="24">
        <v>6.19</v>
      </c>
      <c r="E265" s="24"/>
    </row>
    <row r="266" spans="1:5" x14ac:dyDescent="0.2">
      <c r="A266" s="22">
        <v>26420</v>
      </c>
      <c r="B266" s="23">
        <v>1972</v>
      </c>
      <c r="C266" s="24">
        <v>6.13</v>
      </c>
      <c r="E266" s="24"/>
    </row>
    <row r="267" spans="1:5" x14ac:dyDescent="0.2">
      <c r="A267" s="22">
        <v>26451</v>
      </c>
      <c r="B267" s="23">
        <v>1972</v>
      </c>
      <c r="C267" s="24">
        <v>6.11</v>
      </c>
      <c r="E267" s="24"/>
    </row>
    <row r="268" spans="1:5" x14ac:dyDescent="0.2">
      <c r="A268" s="22">
        <v>26481</v>
      </c>
      <c r="B268" s="23">
        <v>1972</v>
      </c>
      <c r="C268" s="24">
        <v>6.11</v>
      </c>
      <c r="E268" s="24"/>
    </row>
    <row r="269" spans="1:5" x14ac:dyDescent="0.2">
      <c r="A269" s="22">
        <v>26512</v>
      </c>
      <c r="B269" s="23">
        <v>1972</v>
      </c>
      <c r="C269" s="24">
        <v>6.21</v>
      </c>
      <c r="E269" s="24"/>
    </row>
    <row r="270" spans="1:5" x14ac:dyDescent="0.2">
      <c r="A270" s="22">
        <v>26543</v>
      </c>
      <c r="B270" s="23">
        <v>1972</v>
      </c>
      <c r="C270" s="24">
        <v>6.55</v>
      </c>
      <c r="E270" s="24"/>
    </row>
    <row r="271" spans="1:5" x14ac:dyDescent="0.2">
      <c r="A271" s="22">
        <v>26573</v>
      </c>
      <c r="B271" s="23">
        <v>1972</v>
      </c>
      <c r="C271" s="24">
        <v>6.48</v>
      </c>
      <c r="E271" s="24"/>
    </row>
    <row r="272" spans="1:5" x14ac:dyDescent="0.2">
      <c r="A272" s="22">
        <v>26604</v>
      </c>
      <c r="B272" s="23">
        <v>1972</v>
      </c>
      <c r="C272" s="24">
        <v>6.28</v>
      </c>
      <c r="E272" s="24"/>
    </row>
    <row r="273" spans="1:5" x14ac:dyDescent="0.2">
      <c r="A273" s="22">
        <v>26634</v>
      </c>
      <c r="B273" s="23">
        <v>1972</v>
      </c>
      <c r="C273" s="24">
        <v>6.36</v>
      </c>
      <c r="E273" s="24"/>
    </row>
    <row r="274" spans="1:5" x14ac:dyDescent="0.2">
      <c r="A274" s="22">
        <v>26665</v>
      </c>
      <c r="B274" s="23">
        <v>1973</v>
      </c>
      <c r="C274" s="24">
        <v>6.46</v>
      </c>
      <c r="E274" s="24"/>
    </row>
    <row r="275" spans="1:5" x14ac:dyDescent="0.2">
      <c r="A275" s="22">
        <v>26696</v>
      </c>
      <c r="B275" s="23">
        <v>1973</v>
      </c>
      <c r="C275" s="24">
        <v>6.64</v>
      </c>
      <c r="E275" s="24"/>
    </row>
    <row r="276" spans="1:5" x14ac:dyDescent="0.2">
      <c r="A276" s="22">
        <v>26724</v>
      </c>
      <c r="B276" s="23">
        <v>1973</v>
      </c>
      <c r="C276" s="24">
        <v>6.71</v>
      </c>
      <c r="E276" s="24"/>
    </row>
    <row r="277" spans="1:5" x14ac:dyDescent="0.2">
      <c r="A277" s="22">
        <v>26755</v>
      </c>
      <c r="B277" s="23">
        <v>1973</v>
      </c>
      <c r="C277" s="24">
        <v>6.67</v>
      </c>
      <c r="E277" s="24"/>
    </row>
    <row r="278" spans="1:5" x14ac:dyDescent="0.2">
      <c r="A278" s="22">
        <v>26785</v>
      </c>
      <c r="B278" s="23">
        <v>1973</v>
      </c>
      <c r="C278" s="24">
        <v>6.85</v>
      </c>
      <c r="E278" s="24"/>
    </row>
    <row r="279" spans="1:5" x14ac:dyDescent="0.2">
      <c r="A279" s="22">
        <v>26816</v>
      </c>
      <c r="B279" s="23">
        <v>1973</v>
      </c>
      <c r="C279" s="24">
        <v>6.9</v>
      </c>
      <c r="E279" s="24"/>
    </row>
    <row r="280" spans="1:5" x14ac:dyDescent="0.2">
      <c r="A280" s="22">
        <v>26846</v>
      </c>
      <c r="B280" s="23">
        <v>1973</v>
      </c>
      <c r="C280" s="24">
        <v>7.13</v>
      </c>
      <c r="E280" s="24"/>
    </row>
    <row r="281" spans="1:5" x14ac:dyDescent="0.2">
      <c r="A281" s="22">
        <v>26877</v>
      </c>
      <c r="B281" s="23">
        <v>1973</v>
      </c>
      <c r="C281" s="24">
        <v>7.4</v>
      </c>
      <c r="E281" s="24"/>
    </row>
    <row r="282" spans="1:5" x14ac:dyDescent="0.2">
      <c r="A282" s="22">
        <v>26908</v>
      </c>
      <c r="B282" s="23">
        <v>1973</v>
      </c>
      <c r="C282" s="24">
        <v>7.09</v>
      </c>
      <c r="E282" s="24"/>
    </row>
    <row r="283" spans="1:5" x14ac:dyDescent="0.2">
      <c r="A283" s="22">
        <v>26938</v>
      </c>
      <c r="B283" s="23">
        <v>1973</v>
      </c>
      <c r="C283" s="24">
        <v>6.79</v>
      </c>
      <c r="E283" s="24"/>
    </row>
    <row r="284" spans="1:5" x14ac:dyDescent="0.2">
      <c r="A284" s="22">
        <v>26969</v>
      </c>
      <c r="B284" s="23">
        <v>1973</v>
      </c>
      <c r="C284" s="24">
        <v>6.73</v>
      </c>
      <c r="E284" s="24"/>
    </row>
    <row r="285" spans="1:5" x14ac:dyDescent="0.2">
      <c r="A285" s="22">
        <v>26999</v>
      </c>
      <c r="B285" s="23">
        <v>1973</v>
      </c>
      <c r="C285" s="24">
        <v>6.74</v>
      </c>
      <c r="E285" s="24"/>
    </row>
    <row r="286" spans="1:5" x14ac:dyDescent="0.2">
      <c r="A286" s="22">
        <v>27030</v>
      </c>
      <c r="B286" s="23">
        <v>1974</v>
      </c>
      <c r="C286" s="24">
        <v>6.99</v>
      </c>
      <c r="E286" s="24"/>
    </row>
    <row r="287" spans="1:5" x14ac:dyDescent="0.2">
      <c r="A287" s="22">
        <v>27061</v>
      </c>
      <c r="B287" s="23">
        <v>1974</v>
      </c>
      <c r="C287" s="24">
        <v>6.96</v>
      </c>
      <c r="E287" s="24"/>
    </row>
    <row r="288" spans="1:5" x14ac:dyDescent="0.2">
      <c r="A288" s="22">
        <v>27089</v>
      </c>
      <c r="B288" s="23">
        <v>1974</v>
      </c>
      <c r="C288" s="24">
        <v>7.21</v>
      </c>
      <c r="E288" s="24"/>
    </row>
    <row r="289" spans="1:5" x14ac:dyDescent="0.2">
      <c r="A289" s="22">
        <v>27120</v>
      </c>
      <c r="B289" s="23">
        <v>1974</v>
      </c>
      <c r="C289" s="24">
        <v>7.51</v>
      </c>
      <c r="E289" s="24"/>
    </row>
    <row r="290" spans="1:5" x14ac:dyDescent="0.2">
      <c r="A290" s="22">
        <v>27150</v>
      </c>
      <c r="B290" s="23">
        <v>1974</v>
      </c>
      <c r="C290" s="24">
        <v>7.58</v>
      </c>
      <c r="E290" s="24"/>
    </row>
    <row r="291" spans="1:5" x14ac:dyDescent="0.2">
      <c r="A291" s="22">
        <v>27181</v>
      </c>
      <c r="B291" s="23">
        <v>1974</v>
      </c>
      <c r="C291" s="24">
        <v>7.54</v>
      </c>
      <c r="E291" s="24"/>
    </row>
    <row r="292" spans="1:5" x14ac:dyDescent="0.2">
      <c r="A292" s="22">
        <v>27211</v>
      </c>
      <c r="B292" s="23">
        <v>1974</v>
      </c>
      <c r="C292" s="24">
        <v>7.81</v>
      </c>
      <c r="E292" s="24"/>
    </row>
    <row r="293" spans="1:5" x14ac:dyDescent="0.2">
      <c r="A293" s="22">
        <v>27242</v>
      </c>
      <c r="B293" s="23">
        <v>1974</v>
      </c>
      <c r="C293" s="24">
        <v>8.0399999999999991</v>
      </c>
      <c r="E293" s="24"/>
    </row>
    <row r="294" spans="1:5" x14ac:dyDescent="0.2">
      <c r="A294" s="22">
        <v>27273</v>
      </c>
      <c r="B294" s="23">
        <v>1974</v>
      </c>
      <c r="C294" s="24">
        <v>8.0399999999999991</v>
      </c>
      <c r="E294" s="24"/>
    </row>
    <row r="295" spans="1:5" x14ac:dyDescent="0.2">
      <c r="A295" s="22">
        <v>27303</v>
      </c>
      <c r="B295" s="23">
        <v>1974</v>
      </c>
      <c r="C295" s="24">
        <v>7.9</v>
      </c>
      <c r="E295" s="24"/>
    </row>
    <row r="296" spans="1:5" x14ac:dyDescent="0.2">
      <c r="A296" s="22">
        <v>27334</v>
      </c>
      <c r="B296" s="23">
        <v>1974</v>
      </c>
      <c r="C296" s="24">
        <v>7.68</v>
      </c>
      <c r="E296" s="24"/>
    </row>
    <row r="297" spans="1:5" x14ac:dyDescent="0.2">
      <c r="A297" s="22">
        <v>27364</v>
      </c>
      <c r="B297" s="23">
        <v>1974</v>
      </c>
      <c r="C297" s="24">
        <v>7.43</v>
      </c>
      <c r="E297" s="24"/>
    </row>
    <row r="298" spans="1:5" x14ac:dyDescent="0.2">
      <c r="A298" s="22">
        <v>27395</v>
      </c>
      <c r="B298" s="23">
        <v>1975</v>
      </c>
      <c r="C298" s="24">
        <v>7.5</v>
      </c>
      <c r="E298" s="24"/>
    </row>
    <row r="299" spans="1:5" x14ac:dyDescent="0.2">
      <c r="A299" s="22">
        <v>27426</v>
      </c>
      <c r="B299" s="23">
        <v>1975</v>
      </c>
      <c r="C299" s="24">
        <v>7.39</v>
      </c>
      <c r="E299" s="24"/>
    </row>
    <row r="300" spans="1:5" x14ac:dyDescent="0.2">
      <c r="A300" s="22">
        <v>27454</v>
      </c>
      <c r="B300" s="23">
        <v>1975</v>
      </c>
      <c r="C300" s="24">
        <v>7.73</v>
      </c>
      <c r="E300" s="24"/>
    </row>
    <row r="301" spans="1:5" x14ac:dyDescent="0.2">
      <c r="A301" s="22">
        <v>27485</v>
      </c>
      <c r="B301" s="23">
        <v>1975</v>
      </c>
      <c r="C301" s="24">
        <v>8.23</v>
      </c>
      <c r="E301" s="24"/>
    </row>
    <row r="302" spans="1:5" x14ac:dyDescent="0.2">
      <c r="A302" s="22">
        <v>27515</v>
      </c>
      <c r="B302" s="23">
        <v>1975</v>
      </c>
      <c r="C302" s="24">
        <v>8.06</v>
      </c>
      <c r="E302" s="24"/>
    </row>
    <row r="303" spans="1:5" x14ac:dyDescent="0.2">
      <c r="A303" s="22">
        <v>27546</v>
      </c>
      <c r="B303" s="23">
        <v>1975</v>
      </c>
      <c r="C303" s="24">
        <v>7.86</v>
      </c>
      <c r="E303" s="24"/>
    </row>
    <row r="304" spans="1:5" x14ac:dyDescent="0.2">
      <c r="A304" s="22">
        <v>27576</v>
      </c>
      <c r="B304" s="23">
        <v>1975</v>
      </c>
      <c r="C304" s="24">
        <v>8.06</v>
      </c>
      <c r="E304" s="24"/>
    </row>
    <row r="305" spans="1:5" x14ac:dyDescent="0.2">
      <c r="A305" s="22">
        <v>27607</v>
      </c>
      <c r="B305" s="23">
        <v>1975</v>
      </c>
      <c r="C305" s="24">
        <v>8.4</v>
      </c>
      <c r="E305" s="24"/>
    </row>
    <row r="306" spans="1:5" x14ac:dyDescent="0.2">
      <c r="A306" s="22">
        <v>27638</v>
      </c>
      <c r="B306" s="23">
        <v>1975</v>
      </c>
      <c r="C306" s="24">
        <v>8.43</v>
      </c>
      <c r="E306" s="24"/>
    </row>
    <row r="307" spans="1:5" x14ac:dyDescent="0.2">
      <c r="A307" s="22">
        <v>27668</v>
      </c>
      <c r="B307" s="23">
        <v>1975</v>
      </c>
      <c r="C307" s="24">
        <v>8.14</v>
      </c>
      <c r="E307" s="24"/>
    </row>
    <row r="308" spans="1:5" x14ac:dyDescent="0.2">
      <c r="A308" s="22">
        <v>27699</v>
      </c>
      <c r="B308" s="23">
        <v>1975</v>
      </c>
      <c r="C308" s="24">
        <v>8.0500000000000007</v>
      </c>
      <c r="E308" s="24"/>
    </row>
    <row r="309" spans="1:5" x14ac:dyDescent="0.2">
      <c r="A309" s="22">
        <v>27729</v>
      </c>
      <c r="B309" s="23">
        <v>1975</v>
      </c>
      <c r="C309" s="24">
        <v>8</v>
      </c>
      <c r="E309" s="24"/>
    </row>
    <row r="310" spans="1:5" x14ac:dyDescent="0.2">
      <c r="A310" s="22">
        <v>27760</v>
      </c>
      <c r="B310" s="23">
        <v>1976</v>
      </c>
      <c r="C310" s="24">
        <v>7.74</v>
      </c>
      <c r="E310" s="24"/>
    </row>
    <row r="311" spans="1:5" x14ac:dyDescent="0.2">
      <c r="A311" s="22">
        <v>27791</v>
      </c>
      <c r="B311" s="23">
        <v>1976</v>
      </c>
      <c r="C311" s="24">
        <v>7.79</v>
      </c>
      <c r="E311" s="24"/>
    </row>
    <row r="312" spans="1:5" x14ac:dyDescent="0.2">
      <c r="A312" s="22">
        <v>27820</v>
      </c>
      <c r="B312" s="23">
        <v>1976</v>
      </c>
      <c r="C312" s="24">
        <v>7.73</v>
      </c>
      <c r="E312" s="24"/>
    </row>
    <row r="313" spans="1:5" x14ac:dyDescent="0.2">
      <c r="A313" s="22">
        <v>27851</v>
      </c>
      <c r="B313" s="23">
        <v>1976</v>
      </c>
      <c r="C313" s="24">
        <v>7.56</v>
      </c>
      <c r="E313" s="24"/>
    </row>
    <row r="314" spans="1:5" x14ac:dyDescent="0.2">
      <c r="A314" s="22">
        <v>27881</v>
      </c>
      <c r="B314" s="23">
        <v>1976</v>
      </c>
      <c r="C314" s="24">
        <v>7.9</v>
      </c>
      <c r="E314" s="24"/>
    </row>
    <row r="315" spans="1:5" x14ac:dyDescent="0.2">
      <c r="A315" s="22">
        <v>27912</v>
      </c>
      <c r="B315" s="23">
        <v>1976</v>
      </c>
      <c r="C315" s="24">
        <v>7.86</v>
      </c>
      <c r="E315" s="24"/>
    </row>
    <row r="316" spans="1:5" x14ac:dyDescent="0.2">
      <c r="A316" s="22">
        <v>27942</v>
      </c>
      <c r="B316" s="23">
        <v>1976</v>
      </c>
      <c r="C316" s="24">
        <v>7.83</v>
      </c>
      <c r="E316" s="24"/>
    </row>
    <row r="317" spans="1:5" x14ac:dyDescent="0.2">
      <c r="A317" s="22">
        <v>27973</v>
      </c>
      <c r="B317" s="23">
        <v>1976</v>
      </c>
      <c r="C317" s="24">
        <v>7.77</v>
      </c>
      <c r="E317" s="24"/>
    </row>
    <row r="318" spans="1:5" x14ac:dyDescent="0.2">
      <c r="A318" s="22">
        <v>28004</v>
      </c>
      <c r="B318" s="23">
        <v>1976</v>
      </c>
      <c r="C318" s="24">
        <v>7.59</v>
      </c>
      <c r="E318" s="24"/>
    </row>
    <row r="319" spans="1:5" x14ac:dyDescent="0.2">
      <c r="A319" s="22">
        <v>28034</v>
      </c>
      <c r="B319" s="23">
        <v>1976</v>
      </c>
      <c r="C319" s="24">
        <v>7.41</v>
      </c>
      <c r="E319" s="24"/>
    </row>
    <row r="320" spans="1:5" x14ac:dyDescent="0.2">
      <c r="A320" s="22">
        <v>28065</v>
      </c>
      <c r="B320" s="23">
        <v>1976</v>
      </c>
      <c r="C320" s="24">
        <v>7.29</v>
      </c>
      <c r="E320" s="24"/>
    </row>
    <row r="321" spans="1:5" x14ac:dyDescent="0.2">
      <c r="A321" s="22">
        <v>28095</v>
      </c>
      <c r="B321" s="23">
        <v>1976</v>
      </c>
      <c r="C321" s="24">
        <v>6.87</v>
      </c>
      <c r="E321" s="24"/>
    </row>
    <row r="322" spans="1:5" x14ac:dyDescent="0.2">
      <c r="A322" s="22">
        <v>28126</v>
      </c>
      <c r="B322" s="23">
        <v>1977</v>
      </c>
      <c r="C322" s="24">
        <v>7.21</v>
      </c>
      <c r="E322" s="24"/>
    </row>
    <row r="323" spans="1:5" x14ac:dyDescent="0.2">
      <c r="A323" s="22">
        <v>28157</v>
      </c>
      <c r="B323" s="23">
        <v>1977</v>
      </c>
      <c r="C323" s="24">
        <v>7.39</v>
      </c>
      <c r="E323" s="24"/>
    </row>
    <row r="324" spans="1:5" x14ac:dyDescent="0.2">
      <c r="A324" s="22">
        <v>28185</v>
      </c>
      <c r="B324" s="23">
        <v>1977</v>
      </c>
      <c r="C324" s="24">
        <v>7.46</v>
      </c>
      <c r="E324" s="24"/>
    </row>
    <row r="325" spans="1:5" x14ac:dyDescent="0.2">
      <c r="A325" s="22">
        <v>28216</v>
      </c>
      <c r="B325" s="23">
        <v>1977</v>
      </c>
      <c r="C325" s="24">
        <v>7.37</v>
      </c>
      <c r="E325" s="24"/>
    </row>
    <row r="326" spans="1:5" x14ac:dyDescent="0.2">
      <c r="A326" s="22">
        <v>28246</v>
      </c>
      <c r="B326" s="23">
        <v>1977</v>
      </c>
      <c r="C326" s="24">
        <v>7.46</v>
      </c>
      <c r="E326" s="24"/>
    </row>
    <row r="327" spans="1:5" x14ac:dyDescent="0.2">
      <c r="A327" s="22">
        <v>28277</v>
      </c>
      <c r="B327" s="23">
        <v>1977</v>
      </c>
      <c r="C327" s="24">
        <v>7.28</v>
      </c>
      <c r="E327" s="24"/>
    </row>
    <row r="328" spans="1:5" x14ac:dyDescent="0.2">
      <c r="A328" s="22">
        <v>28307</v>
      </c>
      <c r="B328" s="23">
        <v>1977</v>
      </c>
      <c r="C328" s="24">
        <v>7.33</v>
      </c>
      <c r="E328" s="24"/>
    </row>
    <row r="329" spans="1:5" x14ac:dyDescent="0.2">
      <c r="A329" s="22">
        <v>28338</v>
      </c>
      <c r="B329" s="23">
        <v>1977</v>
      </c>
      <c r="C329" s="24">
        <v>7.4</v>
      </c>
      <c r="E329" s="24"/>
    </row>
    <row r="330" spans="1:5" x14ac:dyDescent="0.2">
      <c r="A330" s="22">
        <v>28369</v>
      </c>
      <c r="B330" s="23">
        <v>1977</v>
      </c>
      <c r="C330" s="24">
        <v>7.34</v>
      </c>
      <c r="E330" s="24"/>
    </row>
    <row r="331" spans="1:5" x14ac:dyDescent="0.2">
      <c r="A331" s="22">
        <v>28399</v>
      </c>
      <c r="B331" s="23">
        <v>1977</v>
      </c>
      <c r="C331" s="24">
        <v>7.52</v>
      </c>
      <c r="E331" s="24"/>
    </row>
    <row r="332" spans="1:5" x14ac:dyDescent="0.2">
      <c r="A332" s="22">
        <v>28430</v>
      </c>
      <c r="B332" s="23">
        <v>1977</v>
      </c>
      <c r="C332" s="24">
        <v>7.58</v>
      </c>
      <c r="E332" s="24"/>
    </row>
    <row r="333" spans="1:5" x14ac:dyDescent="0.2">
      <c r="A333" s="22">
        <v>28460</v>
      </c>
      <c r="B333" s="23">
        <v>1977</v>
      </c>
      <c r="C333" s="24">
        <v>7.69</v>
      </c>
      <c r="E333" s="24"/>
    </row>
    <row r="334" spans="1:5" x14ac:dyDescent="0.2">
      <c r="A334" s="22">
        <v>28491</v>
      </c>
      <c r="B334" s="23">
        <v>1978</v>
      </c>
      <c r="C334" s="24">
        <v>7.96</v>
      </c>
      <c r="E334" s="24"/>
    </row>
    <row r="335" spans="1:5" x14ac:dyDescent="0.2">
      <c r="A335" s="22">
        <v>28522</v>
      </c>
      <c r="B335" s="23">
        <v>1978</v>
      </c>
      <c r="C335" s="24">
        <v>8.0299999999999994</v>
      </c>
      <c r="E335" s="24"/>
    </row>
    <row r="336" spans="1:5" x14ac:dyDescent="0.2">
      <c r="A336" s="22">
        <v>28550</v>
      </c>
      <c r="B336" s="23">
        <v>1978</v>
      </c>
      <c r="C336" s="24">
        <v>8.0399999999999991</v>
      </c>
      <c r="E336" s="24"/>
    </row>
    <row r="337" spans="1:5" x14ac:dyDescent="0.2">
      <c r="A337" s="22">
        <v>28581</v>
      </c>
      <c r="B337" s="23">
        <v>1978</v>
      </c>
      <c r="C337" s="24">
        <v>8.15</v>
      </c>
      <c r="E337" s="24"/>
    </row>
    <row r="338" spans="1:5" x14ac:dyDescent="0.2">
      <c r="A338" s="22">
        <v>28611</v>
      </c>
      <c r="B338" s="23">
        <v>1978</v>
      </c>
      <c r="C338" s="24">
        <v>8.35</v>
      </c>
      <c r="E338" s="24"/>
    </row>
    <row r="339" spans="1:5" x14ac:dyDescent="0.2">
      <c r="A339" s="22">
        <v>28642</v>
      </c>
      <c r="B339" s="23">
        <v>1978</v>
      </c>
      <c r="C339" s="24">
        <v>8.4600000000000009</v>
      </c>
      <c r="E339" s="24"/>
    </row>
    <row r="340" spans="1:5" x14ac:dyDescent="0.2">
      <c r="A340" s="22">
        <v>28672</v>
      </c>
      <c r="B340" s="23">
        <v>1978</v>
      </c>
      <c r="C340" s="24">
        <v>8.64</v>
      </c>
      <c r="E340" s="24"/>
    </row>
    <row r="341" spans="1:5" x14ac:dyDescent="0.2">
      <c r="A341" s="22">
        <v>28703</v>
      </c>
      <c r="B341" s="23">
        <v>1978</v>
      </c>
      <c r="C341" s="24">
        <v>8.41</v>
      </c>
      <c r="E341" s="24"/>
    </row>
    <row r="342" spans="1:5" x14ac:dyDescent="0.2">
      <c r="A342" s="22">
        <v>28734</v>
      </c>
      <c r="B342" s="23">
        <v>1978</v>
      </c>
      <c r="C342" s="24">
        <v>8.42</v>
      </c>
      <c r="E342" s="24"/>
    </row>
    <row r="343" spans="1:5" x14ac:dyDescent="0.2">
      <c r="A343" s="22">
        <v>28764</v>
      </c>
      <c r="B343" s="23">
        <v>1978</v>
      </c>
      <c r="C343" s="24">
        <v>8.64</v>
      </c>
      <c r="E343" s="24"/>
    </row>
    <row r="344" spans="1:5" x14ac:dyDescent="0.2">
      <c r="A344" s="22">
        <v>28795</v>
      </c>
      <c r="B344" s="23">
        <v>1978</v>
      </c>
      <c r="C344" s="24">
        <v>8.81</v>
      </c>
      <c r="E344" s="24"/>
    </row>
    <row r="345" spans="1:5" x14ac:dyDescent="0.2">
      <c r="A345" s="22">
        <v>28825</v>
      </c>
      <c r="B345" s="23">
        <v>1978</v>
      </c>
      <c r="C345" s="24">
        <v>9.01</v>
      </c>
      <c r="E345" s="24"/>
    </row>
    <row r="346" spans="1:5" x14ac:dyDescent="0.2">
      <c r="A346" s="22">
        <v>28856</v>
      </c>
      <c r="B346" s="23">
        <v>1979</v>
      </c>
      <c r="C346" s="24">
        <v>9.1</v>
      </c>
      <c r="E346" s="24"/>
    </row>
    <row r="347" spans="1:5" x14ac:dyDescent="0.2">
      <c r="A347" s="22">
        <v>28887</v>
      </c>
      <c r="B347" s="23">
        <v>1979</v>
      </c>
      <c r="C347" s="24">
        <v>9.1</v>
      </c>
      <c r="E347" s="24"/>
    </row>
    <row r="348" spans="1:5" x14ac:dyDescent="0.2">
      <c r="A348" s="22">
        <v>28915</v>
      </c>
      <c r="B348" s="23">
        <v>1979</v>
      </c>
      <c r="C348" s="24">
        <v>9.1199999999999992</v>
      </c>
      <c r="E348" s="24"/>
    </row>
    <row r="349" spans="1:5" x14ac:dyDescent="0.2">
      <c r="A349" s="22">
        <v>28946</v>
      </c>
      <c r="B349" s="23">
        <v>1979</v>
      </c>
      <c r="C349" s="24">
        <v>9.18</v>
      </c>
      <c r="E349" s="24"/>
    </row>
    <row r="350" spans="1:5" x14ac:dyDescent="0.2">
      <c r="A350" s="22">
        <v>28976</v>
      </c>
      <c r="B350" s="23">
        <v>1979</v>
      </c>
      <c r="C350" s="24">
        <v>9.25</v>
      </c>
      <c r="E350" s="24"/>
    </row>
    <row r="351" spans="1:5" x14ac:dyDescent="0.2">
      <c r="A351" s="22">
        <v>29007</v>
      </c>
      <c r="B351" s="23">
        <v>1979</v>
      </c>
      <c r="C351" s="24">
        <v>8.91</v>
      </c>
      <c r="E351" s="24"/>
    </row>
    <row r="352" spans="1:5" x14ac:dyDescent="0.2">
      <c r="A352" s="22">
        <v>29037</v>
      </c>
      <c r="B352" s="23">
        <v>1979</v>
      </c>
      <c r="C352" s="24">
        <v>8.9499999999999993</v>
      </c>
      <c r="E352" s="24"/>
    </row>
    <row r="353" spans="1:5" x14ac:dyDescent="0.2">
      <c r="A353" s="22">
        <v>29068</v>
      </c>
      <c r="B353" s="23">
        <v>1979</v>
      </c>
      <c r="C353" s="24">
        <v>9.0299999999999994</v>
      </c>
      <c r="E353" s="24"/>
    </row>
    <row r="354" spans="1:5" x14ac:dyDescent="0.2">
      <c r="A354" s="22">
        <v>29099</v>
      </c>
      <c r="B354" s="23">
        <v>1979</v>
      </c>
      <c r="C354" s="24">
        <v>9.33</v>
      </c>
      <c r="E354" s="24"/>
    </row>
    <row r="355" spans="1:5" x14ac:dyDescent="0.2">
      <c r="A355" s="22">
        <v>29129</v>
      </c>
      <c r="B355" s="23">
        <v>1979</v>
      </c>
      <c r="C355" s="24">
        <v>10.3</v>
      </c>
      <c r="E355" s="24"/>
    </row>
    <row r="356" spans="1:5" x14ac:dyDescent="0.2">
      <c r="A356" s="22">
        <v>29160</v>
      </c>
      <c r="B356" s="23">
        <v>1979</v>
      </c>
      <c r="C356" s="24">
        <v>10.65</v>
      </c>
      <c r="E356" s="24"/>
    </row>
    <row r="357" spans="1:5" x14ac:dyDescent="0.2">
      <c r="A357" s="22">
        <v>29190</v>
      </c>
      <c r="B357" s="23">
        <v>1979</v>
      </c>
      <c r="C357" s="24">
        <v>10.39</v>
      </c>
      <c r="E357" s="24"/>
    </row>
    <row r="358" spans="1:5" x14ac:dyDescent="0.2">
      <c r="A358" s="22">
        <v>29221</v>
      </c>
      <c r="B358" s="23">
        <v>1980</v>
      </c>
      <c r="C358" s="24">
        <v>10.8</v>
      </c>
      <c r="E358" s="24"/>
    </row>
    <row r="359" spans="1:5" x14ac:dyDescent="0.2">
      <c r="A359" s="22">
        <v>29252</v>
      </c>
      <c r="B359" s="23">
        <v>1980</v>
      </c>
      <c r="C359" s="24">
        <v>12.41</v>
      </c>
      <c r="E359" s="24"/>
    </row>
    <row r="360" spans="1:5" x14ac:dyDescent="0.2">
      <c r="A360" s="22">
        <v>29281</v>
      </c>
      <c r="B360" s="23">
        <v>1980</v>
      </c>
      <c r="C360" s="24">
        <v>12.75</v>
      </c>
      <c r="E360" s="24"/>
    </row>
    <row r="361" spans="1:5" x14ac:dyDescent="0.2">
      <c r="A361" s="22">
        <v>29312</v>
      </c>
      <c r="B361" s="23">
        <v>1980</v>
      </c>
      <c r="C361" s="24">
        <v>11.47</v>
      </c>
      <c r="E361" s="24"/>
    </row>
    <row r="362" spans="1:5" x14ac:dyDescent="0.2">
      <c r="A362" s="22">
        <v>29342</v>
      </c>
      <c r="B362" s="23">
        <v>1980</v>
      </c>
      <c r="C362" s="24">
        <v>10.18</v>
      </c>
      <c r="E362" s="24"/>
    </row>
    <row r="363" spans="1:5" x14ac:dyDescent="0.2">
      <c r="A363" s="22">
        <v>29373</v>
      </c>
      <c r="B363" s="23">
        <v>1980</v>
      </c>
      <c r="C363" s="24">
        <v>9.7799999999999994</v>
      </c>
      <c r="E363" s="24"/>
    </row>
    <row r="364" spans="1:5" x14ac:dyDescent="0.2">
      <c r="A364" s="22">
        <v>29403</v>
      </c>
      <c r="B364" s="23">
        <v>1980</v>
      </c>
      <c r="C364" s="24">
        <v>10.25</v>
      </c>
      <c r="E364" s="24"/>
    </row>
    <row r="365" spans="1:5" x14ac:dyDescent="0.2">
      <c r="A365" s="22">
        <v>29434</v>
      </c>
      <c r="B365" s="23">
        <v>1980</v>
      </c>
      <c r="C365" s="24">
        <v>11.1</v>
      </c>
      <c r="E365" s="24"/>
    </row>
    <row r="366" spans="1:5" x14ac:dyDescent="0.2">
      <c r="A366" s="22">
        <v>29465</v>
      </c>
      <c r="B366" s="23">
        <v>1980</v>
      </c>
      <c r="C366" s="24">
        <v>11.51</v>
      </c>
      <c r="E366" s="24"/>
    </row>
    <row r="367" spans="1:5" x14ac:dyDescent="0.2">
      <c r="A367" s="22">
        <v>29495</v>
      </c>
      <c r="B367" s="23">
        <v>1980</v>
      </c>
      <c r="C367" s="24">
        <v>11.75</v>
      </c>
      <c r="E367" s="24"/>
    </row>
    <row r="368" spans="1:5" x14ac:dyDescent="0.2">
      <c r="A368" s="22">
        <v>29526</v>
      </c>
      <c r="B368" s="23">
        <v>1980</v>
      </c>
      <c r="C368" s="24">
        <v>12.68</v>
      </c>
      <c r="E368" s="24"/>
    </row>
    <row r="369" spans="1:5" x14ac:dyDescent="0.2">
      <c r="A369" s="22">
        <v>29556</v>
      </c>
      <c r="B369" s="23">
        <v>1980</v>
      </c>
      <c r="C369" s="24">
        <v>12.84</v>
      </c>
      <c r="E369" s="24"/>
    </row>
    <row r="370" spans="1:5" x14ac:dyDescent="0.2">
      <c r="A370" s="22">
        <v>29587</v>
      </c>
      <c r="B370" s="23">
        <v>1981</v>
      </c>
      <c r="C370" s="24">
        <v>12.57</v>
      </c>
      <c r="E370" s="24"/>
    </row>
    <row r="371" spans="1:5" x14ac:dyDescent="0.2">
      <c r="A371" s="22">
        <v>29618</v>
      </c>
      <c r="B371" s="23">
        <v>1981</v>
      </c>
      <c r="C371" s="24">
        <v>13.19</v>
      </c>
      <c r="E371" s="24"/>
    </row>
    <row r="372" spans="1:5" x14ac:dyDescent="0.2">
      <c r="A372" s="22">
        <v>29646</v>
      </c>
      <c r="B372" s="23">
        <v>1981</v>
      </c>
      <c r="C372" s="24">
        <v>13.12</v>
      </c>
      <c r="E372" s="24"/>
    </row>
    <row r="373" spans="1:5" x14ac:dyDescent="0.2">
      <c r="A373" s="22">
        <v>29677</v>
      </c>
      <c r="B373" s="23">
        <v>1981</v>
      </c>
      <c r="C373" s="24">
        <v>13.68</v>
      </c>
      <c r="E373" s="24"/>
    </row>
    <row r="374" spans="1:5" x14ac:dyDescent="0.2">
      <c r="A374" s="22">
        <v>29707</v>
      </c>
      <c r="B374" s="23">
        <v>1981</v>
      </c>
      <c r="C374" s="24">
        <v>14.1</v>
      </c>
      <c r="E374" s="24"/>
    </row>
    <row r="375" spans="1:5" x14ac:dyDescent="0.2">
      <c r="A375" s="22">
        <v>29738</v>
      </c>
      <c r="B375" s="23">
        <v>1981</v>
      </c>
      <c r="C375" s="24">
        <v>13.47</v>
      </c>
      <c r="E375" s="24"/>
    </row>
    <row r="376" spans="1:5" x14ac:dyDescent="0.2">
      <c r="A376" s="22">
        <v>29768</v>
      </c>
      <c r="B376" s="23">
        <v>1981</v>
      </c>
      <c r="C376" s="24">
        <v>14.28</v>
      </c>
      <c r="E376" s="24"/>
    </row>
    <row r="377" spans="1:5" x14ac:dyDescent="0.2">
      <c r="A377" s="22">
        <v>29799</v>
      </c>
      <c r="B377" s="23">
        <v>1981</v>
      </c>
      <c r="C377" s="24">
        <v>14.94</v>
      </c>
      <c r="E377" s="24"/>
    </row>
    <row r="378" spans="1:5" x14ac:dyDescent="0.2">
      <c r="A378" s="22">
        <v>29830</v>
      </c>
      <c r="B378" s="23">
        <v>1981</v>
      </c>
      <c r="C378" s="24">
        <v>15.32</v>
      </c>
      <c r="E378" s="24"/>
    </row>
    <row r="379" spans="1:5" x14ac:dyDescent="0.2">
      <c r="A379" s="22">
        <v>29860</v>
      </c>
      <c r="B379" s="23">
        <v>1981</v>
      </c>
      <c r="C379" s="24">
        <v>15.15</v>
      </c>
      <c r="E379" s="24"/>
    </row>
    <row r="380" spans="1:5" x14ac:dyDescent="0.2">
      <c r="A380" s="22">
        <v>29891</v>
      </c>
      <c r="B380" s="23">
        <v>1981</v>
      </c>
      <c r="C380" s="24">
        <v>13.39</v>
      </c>
      <c r="E380" s="24"/>
    </row>
    <row r="381" spans="1:5" x14ac:dyDescent="0.2">
      <c r="A381" s="22">
        <v>29921</v>
      </c>
      <c r="B381" s="23">
        <v>1981</v>
      </c>
      <c r="C381" s="24">
        <v>13.72</v>
      </c>
      <c r="E381" s="24"/>
    </row>
    <row r="382" spans="1:5" x14ac:dyDescent="0.2">
      <c r="A382" s="22">
        <v>29952</v>
      </c>
      <c r="B382" s="23">
        <v>1982</v>
      </c>
      <c r="C382" s="24">
        <v>14.59</v>
      </c>
      <c r="E382" s="24"/>
    </row>
    <row r="383" spans="1:5" x14ac:dyDescent="0.2">
      <c r="A383" s="22">
        <v>29983</v>
      </c>
      <c r="B383" s="23">
        <v>1982</v>
      </c>
      <c r="C383" s="24">
        <v>14.43</v>
      </c>
      <c r="E383" s="24"/>
    </row>
    <row r="384" spans="1:5" x14ac:dyDescent="0.2">
      <c r="A384" s="22">
        <v>30011</v>
      </c>
      <c r="B384" s="23">
        <v>1982</v>
      </c>
      <c r="C384" s="24">
        <v>13.86</v>
      </c>
      <c r="E384" s="24"/>
    </row>
    <row r="385" spans="1:5" x14ac:dyDescent="0.2">
      <c r="A385" s="22">
        <v>30042</v>
      </c>
      <c r="B385" s="23">
        <v>1982</v>
      </c>
      <c r="C385" s="24">
        <v>13.87</v>
      </c>
      <c r="E385" s="24"/>
    </row>
    <row r="386" spans="1:5" x14ac:dyDescent="0.2">
      <c r="A386" s="22">
        <v>30072</v>
      </c>
      <c r="B386" s="23">
        <v>1982</v>
      </c>
      <c r="C386" s="24">
        <v>13.62</v>
      </c>
      <c r="E386" s="24"/>
    </row>
    <row r="387" spans="1:5" x14ac:dyDescent="0.2">
      <c r="A387" s="22">
        <v>30103</v>
      </c>
      <c r="B387" s="23">
        <v>1982</v>
      </c>
      <c r="C387" s="24">
        <v>14.3</v>
      </c>
      <c r="E387" s="24"/>
    </row>
    <row r="388" spans="1:5" x14ac:dyDescent="0.2">
      <c r="A388" s="22">
        <v>30133</v>
      </c>
      <c r="B388" s="23">
        <v>1982</v>
      </c>
      <c r="C388" s="24">
        <v>13.95</v>
      </c>
      <c r="E388" s="24"/>
    </row>
    <row r="389" spans="1:5" x14ac:dyDescent="0.2">
      <c r="A389" s="22">
        <v>30164</v>
      </c>
      <c r="B389" s="23">
        <v>1982</v>
      </c>
      <c r="C389" s="24">
        <v>13.06</v>
      </c>
      <c r="E389" s="24"/>
    </row>
    <row r="390" spans="1:5" x14ac:dyDescent="0.2">
      <c r="A390" s="22">
        <v>30195</v>
      </c>
      <c r="B390" s="23">
        <v>1982</v>
      </c>
      <c r="C390" s="24">
        <v>12.34</v>
      </c>
      <c r="E390" s="24"/>
    </row>
    <row r="391" spans="1:5" x14ac:dyDescent="0.2">
      <c r="A391" s="22">
        <v>30225</v>
      </c>
      <c r="B391" s="23">
        <v>1982</v>
      </c>
      <c r="C391" s="24">
        <v>10.91</v>
      </c>
      <c r="E391" s="24"/>
    </row>
    <row r="392" spans="1:5" x14ac:dyDescent="0.2">
      <c r="A392" s="22">
        <v>30256</v>
      </c>
      <c r="B392" s="23">
        <v>1982</v>
      </c>
      <c r="C392" s="24">
        <v>10.55</v>
      </c>
      <c r="E392" s="24"/>
    </row>
    <row r="393" spans="1:5" x14ac:dyDescent="0.2">
      <c r="A393" s="22">
        <v>30286</v>
      </c>
      <c r="B393" s="23">
        <v>1982</v>
      </c>
      <c r="C393" s="24">
        <v>10.54</v>
      </c>
      <c r="E393" s="24"/>
    </row>
    <row r="394" spans="1:5" x14ac:dyDescent="0.2">
      <c r="A394" s="22">
        <v>30317</v>
      </c>
      <c r="B394" s="23">
        <v>1983</v>
      </c>
      <c r="C394" s="24">
        <v>10.46</v>
      </c>
      <c r="E394" s="24"/>
    </row>
    <row r="395" spans="1:5" x14ac:dyDescent="0.2">
      <c r="A395" s="22">
        <v>30348</v>
      </c>
      <c r="B395" s="23">
        <v>1983</v>
      </c>
      <c r="C395" s="24">
        <v>10.72</v>
      </c>
      <c r="E395" s="24"/>
    </row>
    <row r="396" spans="1:5" x14ac:dyDescent="0.2">
      <c r="A396" s="22">
        <v>30376</v>
      </c>
      <c r="B396" s="23">
        <v>1983</v>
      </c>
      <c r="C396" s="24">
        <v>10.51</v>
      </c>
      <c r="E396" s="24"/>
    </row>
    <row r="397" spans="1:5" x14ac:dyDescent="0.2">
      <c r="A397" s="22">
        <v>30407</v>
      </c>
      <c r="B397" s="23">
        <v>1983</v>
      </c>
      <c r="C397" s="24">
        <v>10.4</v>
      </c>
      <c r="E397" s="24"/>
    </row>
    <row r="398" spans="1:5" x14ac:dyDescent="0.2">
      <c r="A398" s="22">
        <v>30437</v>
      </c>
      <c r="B398" s="23">
        <v>1983</v>
      </c>
      <c r="C398" s="24">
        <v>10.38</v>
      </c>
      <c r="E398" s="24"/>
    </row>
    <row r="399" spans="1:5" x14ac:dyDescent="0.2">
      <c r="A399" s="22">
        <v>30468</v>
      </c>
      <c r="B399" s="23">
        <v>1983</v>
      </c>
      <c r="C399" s="24">
        <v>10.85</v>
      </c>
      <c r="E399" s="24"/>
    </row>
    <row r="400" spans="1:5" x14ac:dyDescent="0.2">
      <c r="A400" s="22">
        <v>30498</v>
      </c>
      <c r="B400" s="23">
        <v>1983</v>
      </c>
      <c r="C400" s="24">
        <v>11.38</v>
      </c>
      <c r="E400" s="24"/>
    </row>
    <row r="401" spans="1:5" x14ac:dyDescent="0.2">
      <c r="A401" s="22">
        <v>30529</v>
      </c>
      <c r="B401" s="23">
        <v>1983</v>
      </c>
      <c r="C401" s="24">
        <v>11.85</v>
      </c>
      <c r="E401" s="24"/>
    </row>
    <row r="402" spans="1:5" x14ac:dyDescent="0.2">
      <c r="A402" s="22">
        <v>30560</v>
      </c>
      <c r="B402" s="23">
        <v>1983</v>
      </c>
      <c r="C402" s="24">
        <v>11.65</v>
      </c>
      <c r="E402" s="24"/>
    </row>
    <row r="403" spans="1:5" x14ac:dyDescent="0.2">
      <c r="A403" s="22">
        <v>30590</v>
      </c>
      <c r="B403" s="23">
        <v>1983</v>
      </c>
      <c r="C403" s="24">
        <v>11.54</v>
      </c>
      <c r="E403" s="24"/>
    </row>
    <row r="404" spans="1:5" x14ac:dyDescent="0.2">
      <c r="A404" s="22">
        <v>30621</v>
      </c>
      <c r="B404" s="23">
        <v>1983</v>
      </c>
      <c r="C404" s="24">
        <v>11.69</v>
      </c>
      <c r="E404" s="24"/>
    </row>
    <row r="405" spans="1:5" x14ac:dyDescent="0.2">
      <c r="A405" s="22">
        <v>30651</v>
      </c>
      <c r="B405" s="23">
        <v>1983</v>
      </c>
      <c r="C405" s="24">
        <v>11.83</v>
      </c>
      <c r="E405" s="24"/>
    </row>
    <row r="406" spans="1:5" x14ac:dyDescent="0.2">
      <c r="A406" s="22">
        <v>30682</v>
      </c>
      <c r="B406" s="23">
        <v>1984</v>
      </c>
      <c r="C406" s="24">
        <v>11.67</v>
      </c>
      <c r="E406" s="24"/>
    </row>
    <row r="407" spans="1:5" x14ac:dyDescent="0.2">
      <c r="A407" s="22">
        <v>30713</v>
      </c>
      <c r="B407" s="23">
        <v>1984</v>
      </c>
      <c r="C407" s="24">
        <v>11.84</v>
      </c>
      <c r="E407" s="24"/>
    </row>
    <row r="408" spans="1:5" x14ac:dyDescent="0.2">
      <c r="A408" s="22">
        <v>30742</v>
      </c>
      <c r="B408" s="23">
        <v>1984</v>
      </c>
      <c r="C408" s="24">
        <v>12.32</v>
      </c>
      <c r="E408" s="24"/>
    </row>
    <row r="409" spans="1:5" x14ac:dyDescent="0.2">
      <c r="A409" s="22">
        <v>30773</v>
      </c>
      <c r="B409" s="23">
        <v>1984</v>
      </c>
      <c r="C409" s="24">
        <v>12.63</v>
      </c>
      <c r="E409" s="24"/>
    </row>
    <row r="410" spans="1:5" x14ac:dyDescent="0.2">
      <c r="A410" s="22">
        <v>30803</v>
      </c>
      <c r="B410" s="23">
        <v>1984</v>
      </c>
      <c r="C410" s="24">
        <v>13.41</v>
      </c>
      <c r="E410" s="24"/>
    </row>
    <row r="411" spans="1:5" x14ac:dyDescent="0.2">
      <c r="A411" s="22">
        <v>30834</v>
      </c>
      <c r="B411" s="23">
        <v>1984</v>
      </c>
      <c r="C411" s="24">
        <v>13.56</v>
      </c>
      <c r="E411" s="24"/>
    </row>
    <row r="412" spans="1:5" x14ac:dyDescent="0.2">
      <c r="A412" s="22">
        <v>30864</v>
      </c>
      <c r="B412" s="23">
        <v>1984</v>
      </c>
      <c r="C412" s="24">
        <v>13.36</v>
      </c>
      <c r="E412" s="24"/>
    </row>
    <row r="413" spans="1:5" x14ac:dyDescent="0.2">
      <c r="A413" s="22">
        <v>30895</v>
      </c>
      <c r="B413" s="23">
        <v>1984</v>
      </c>
      <c r="C413" s="24">
        <v>12.72</v>
      </c>
      <c r="E413" s="24"/>
    </row>
    <row r="414" spans="1:5" x14ac:dyDescent="0.2">
      <c r="A414" s="22">
        <v>30926</v>
      </c>
      <c r="B414" s="23">
        <v>1984</v>
      </c>
      <c r="C414" s="24">
        <v>12.52</v>
      </c>
      <c r="E414" s="24"/>
    </row>
    <row r="415" spans="1:5" x14ac:dyDescent="0.2">
      <c r="A415" s="22">
        <v>30956</v>
      </c>
      <c r="B415" s="23">
        <v>1984</v>
      </c>
      <c r="C415" s="24">
        <v>12.16</v>
      </c>
      <c r="E415" s="24"/>
    </row>
    <row r="416" spans="1:5" x14ac:dyDescent="0.2">
      <c r="A416" s="22">
        <v>30987</v>
      </c>
      <c r="B416" s="23">
        <v>1984</v>
      </c>
      <c r="C416" s="24">
        <v>11.57</v>
      </c>
      <c r="E416" s="24"/>
    </row>
    <row r="417" spans="1:5" x14ac:dyDescent="0.2">
      <c r="A417" s="22">
        <v>31017</v>
      </c>
      <c r="B417" s="23">
        <v>1984</v>
      </c>
      <c r="C417" s="24">
        <v>11.5</v>
      </c>
      <c r="E417" s="24"/>
    </row>
    <row r="418" spans="1:5" x14ac:dyDescent="0.2">
      <c r="A418" s="22">
        <v>31048</v>
      </c>
      <c r="B418" s="23">
        <v>1985</v>
      </c>
      <c r="C418" s="24">
        <v>11.38</v>
      </c>
      <c r="E418" s="24"/>
    </row>
    <row r="419" spans="1:5" x14ac:dyDescent="0.2">
      <c r="A419" s="22">
        <v>31079</v>
      </c>
      <c r="B419" s="23">
        <v>1985</v>
      </c>
      <c r="C419" s="24">
        <v>11.51</v>
      </c>
      <c r="E419" s="24"/>
    </row>
    <row r="420" spans="1:5" x14ac:dyDescent="0.2">
      <c r="A420" s="22">
        <v>31107</v>
      </c>
      <c r="B420" s="23">
        <v>1985</v>
      </c>
      <c r="C420" s="24">
        <v>11.86</v>
      </c>
      <c r="E420" s="24"/>
    </row>
    <row r="421" spans="1:5" x14ac:dyDescent="0.2">
      <c r="A421" s="22">
        <v>31138</v>
      </c>
      <c r="B421" s="23">
        <v>1985</v>
      </c>
      <c r="C421" s="24">
        <v>11.43</v>
      </c>
      <c r="E421" s="24"/>
    </row>
    <row r="422" spans="1:5" x14ac:dyDescent="0.2">
      <c r="A422" s="22">
        <v>31168</v>
      </c>
      <c r="B422" s="23">
        <v>1985</v>
      </c>
      <c r="C422" s="24">
        <v>10.85</v>
      </c>
      <c r="E422" s="24"/>
    </row>
    <row r="423" spans="1:5" x14ac:dyDescent="0.2">
      <c r="A423" s="22">
        <v>31199</v>
      </c>
      <c r="B423" s="23">
        <v>1985</v>
      </c>
      <c r="C423" s="24">
        <v>10.16</v>
      </c>
      <c r="E423" s="24"/>
    </row>
    <row r="424" spans="1:5" x14ac:dyDescent="0.2">
      <c r="A424" s="22">
        <v>31229</v>
      </c>
      <c r="B424" s="23">
        <v>1985</v>
      </c>
      <c r="C424" s="24">
        <v>10.31</v>
      </c>
      <c r="E424" s="24"/>
    </row>
    <row r="425" spans="1:5" x14ac:dyDescent="0.2">
      <c r="A425" s="22">
        <v>31260</v>
      </c>
      <c r="B425" s="23">
        <v>1985</v>
      </c>
      <c r="C425" s="24">
        <v>10.33</v>
      </c>
      <c r="E425" s="24"/>
    </row>
    <row r="426" spans="1:5" x14ac:dyDescent="0.2">
      <c r="A426" s="22">
        <v>31291</v>
      </c>
      <c r="B426" s="23">
        <v>1985</v>
      </c>
      <c r="C426" s="24">
        <v>10.37</v>
      </c>
      <c r="E426" s="24"/>
    </row>
    <row r="427" spans="1:5" x14ac:dyDescent="0.2">
      <c r="A427" s="22">
        <v>31321</v>
      </c>
      <c r="B427" s="23">
        <v>1985</v>
      </c>
      <c r="C427" s="24">
        <v>10.24</v>
      </c>
      <c r="E427" s="24"/>
    </row>
    <row r="428" spans="1:5" x14ac:dyDescent="0.2">
      <c r="A428" s="22">
        <v>31352</v>
      </c>
      <c r="B428" s="23">
        <v>1985</v>
      </c>
      <c r="C428" s="24">
        <v>9.7799999999999994</v>
      </c>
      <c r="E428" s="24"/>
    </row>
    <row r="429" spans="1:5" x14ac:dyDescent="0.2">
      <c r="A429" s="22">
        <v>31382</v>
      </c>
      <c r="B429" s="23">
        <v>1985</v>
      </c>
      <c r="C429" s="24">
        <v>9.26</v>
      </c>
      <c r="E429" s="24"/>
    </row>
    <row r="430" spans="1:5" x14ac:dyDescent="0.2">
      <c r="A430" s="22">
        <v>31413</v>
      </c>
      <c r="B430" s="23">
        <v>1986</v>
      </c>
      <c r="C430" s="24">
        <v>9.19</v>
      </c>
      <c r="E430" s="24"/>
    </row>
    <row r="431" spans="1:5" x14ac:dyDescent="0.2">
      <c r="A431" s="22">
        <v>31444</v>
      </c>
      <c r="B431" s="23">
        <v>1986</v>
      </c>
      <c r="C431" s="24">
        <v>8.6999999999999993</v>
      </c>
      <c r="E431" s="24"/>
    </row>
    <row r="432" spans="1:5" x14ac:dyDescent="0.2">
      <c r="A432" s="22">
        <v>31472</v>
      </c>
      <c r="B432" s="23">
        <v>1986</v>
      </c>
      <c r="C432" s="24">
        <v>7.78</v>
      </c>
      <c r="E432" s="24"/>
    </row>
    <row r="433" spans="1:5" x14ac:dyDescent="0.2">
      <c r="A433" s="22">
        <v>31503</v>
      </c>
      <c r="B433" s="23">
        <v>1986</v>
      </c>
      <c r="C433" s="24">
        <v>7.3</v>
      </c>
      <c r="E433" s="24"/>
    </row>
    <row r="434" spans="1:5" x14ac:dyDescent="0.2">
      <c r="A434" s="22">
        <v>31533</v>
      </c>
      <c r="B434" s="23">
        <v>1986</v>
      </c>
      <c r="C434" s="24">
        <v>7.71</v>
      </c>
      <c r="E434" s="24"/>
    </row>
    <row r="435" spans="1:5" x14ac:dyDescent="0.2">
      <c r="A435" s="22">
        <v>31564</v>
      </c>
      <c r="B435" s="23">
        <v>1986</v>
      </c>
      <c r="C435" s="24">
        <v>7.8</v>
      </c>
      <c r="E435" s="24"/>
    </row>
    <row r="436" spans="1:5" x14ac:dyDescent="0.2">
      <c r="A436" s="22">
        <v>31594</v>
      </c>
      <c r="B436" s="23">
        <v>1986</v>
      </c>
      <c r="C436" s="24">
        <v>7.3</v>
      </c>
      <c r="E436" s="24"/>
    </row>
    <row r="437" spans="1:5" x14ac:dyDescent="0.2">
      <c r="A437" s="22">
        <v>31625</v>
      </c>
      <c r="B437" s="23">
        <v>1986</v>
      </c>
      <c r="C437" s="24">
        <v>7.17</v>
      </c>
      <c r="E437" s="24"/>
    </row>
    <row r="438" spans="1:5" x14ac:dyDescent="0.2">
      <c r="A438" s="22">
        <v>31656</v>
      </c>
      <c r="B438" s="23">
        <v>1986</v>
      </c>
      <c r="C438" s="24">
        <v>7.45</v>
      </c>
      <c r="E438" s="24"/>
    </row>
    <row r="439" spans="1:5" x14ac:dyDescent="0.2">
      <c r="A439" s="22">
        <v>31686</v>
      </c>
      <c r="B439" s="23">
        <v>1986</v>
      </c>
      <c r="C439" s="24">
        <v>7.43</v>
      </c>
      <c r="E439" s="24"/>
    </row>
    <row r="440" spans="1:5" x14ac:dyDescent="0.2">
      <c r="A440" s="22">
        <v>31717</v>
      </c>
      <c r="B440" s="23">
        <v>1986</v>
      </c>
      <c r="C440" s="24">
        <v>7.25</v>
      </c>
      <c r="E440" s="24"/>
    </row>
    <row r="441" spans="1:5" x14ac:dyDescent="0.2">
      <c r="A441" s="22">
        <v>31747</v>
      </c>
      <c r="B441" s="23">
        <v>1986</v>
      </c>
      <c r="C441" s="24">
        <v>7.11</v>
      </c>
      <c r="E441" s="24"/>
    </row>
    <row r="442" spans="1:5" x14ac:dyDescent="0.2">
      <c r="A442" s="22">
        <v>31778</v>
      </c>
      <c r="B442" s="23">
        <v>1987</v>
      </c>
      <c r="C442" s="24">
        <v>7.08</v>
      </c>
      <c r="E442" s="24"/>
    </row>
    <row r="443" spans="1:5" x14ac:dyDescent="0.2">
      <c r="A443" s="22">
        <v>31809</v>
      </c>
      <c r="B443" s="23">
        <v>1987</v>
      </c>
      <c r="C443" s="24">
        <v>7.25</v>
      </c>
      <c r="E443" s="24"/>
    </row>
    <row r="444" spans="1:5" x14ac:dyDescent="0.2">
      <c r="A444" s="22">
        <v>31837</v>
      </c>
      <c r="B444" s="23">
        <v>1987</v>
      </c>
      <c r="C444" s="24">
        <v>7.25</v>
      </c>
      <c r="E444" s="24"/>
    </row>
    <row r="445" spans="1:5" x14ac:dyDescent="0.2">
      <c r="A445" s="22">
        <v>31868</v>
      </c>
      <c r="B445" s="23">
        <v>1987</v>
      </c>
      <c r="C445" s="24">
        <v>8.02</v>
      </c>
      <c r="E445" s="24"/>
    </row>
    <row r="446" spans="1:5" x14ac:dyDescent="0.2">
      <c r="A446" s="22">
        <v>31898</v>
      </c>
      <c r="B446" s="23">
        <v>1987</v>
      </c>
      <c r="C446" s="24">
        <v>8.61</v>
      </c>
      <c r="E446" s="24"/>
    </row>
    <row r="447" spans="1:5" x14ac:dyDescent="0.2">
      <c r="A447" s="22">
        <v>31929</v>
      </c>
      <c r="B447" s="23">
        <v>1987</v>
      </c>
      <c r="C447" s="24">
        <v>8.4</v>
      </c>
      <c r="E447" s="24"/>
    </row>
    <row r="448" spans="1:5" x14ac:dyDescent="0.2">
      <c r="A448" s="22">
        <v>31959</v>
      </c>
      <c r="B448" s="23">
        <v>1987</v>
      </c>
      <c r="C448" s="24">
        <v>8.4499999999999993</v>
      </c>
      <c r="E448" s="24"/>
    </row>
    <row r="449" spans="1:5" x14ac:dyDescent="0.2">
      <c r="A449" s="22">
        <v>31990</v>
      </c>
      <c r="B449" s="23">
        <v>1987</v>
      </c>
      <c r="C449" s="24">
        <v>8.76</v>
      </c>
      <c r="E449" s="24"/>
    </row>
    <row r="450" spans="1:5" x14ac:dyDescent="0.2">
      <c r="A450" s="22">
        <v>32021</v>
      </c>
      <c r="B450" s="23">
        <v>1987</v>
      </c>
      <c r="C450" s="24">
        <v>9.42</v>
      </c>
      <c r="E450" s="24"/>
    </row>
    <row r="451" spans="1:5" x14ac:dyDescent="0.2">
      <c r="A451" s="22">
        <v>32051</v>
      </c>
      <c r="B451" s="23">
        <v>1987</v>
      </c>
      <c r="C451" s="24">
        <v>9.52</v>
      </c>
      <c r="E451" s="24"/>
    </row>
    <row r="452" spans="1:5" x14ac:dyDescent="0.2">
      <c r="A452" s="22">
        <v>32082</v>
      </c>
      <c r="B452" s="23">
        <v>1987</v>
      </c>
      <c r="C452" s="24">
        <v>8.86</v>
      </c>
      <c r="E452" s="24"/>
    </row>
    <row r="453" spans="1:5" x14ac:dyDescent="0.2">
      <c r="A453" s="22">
        <v>32112</v>
      </c>
      <c r="B453" s="23">
        <v>1987</v>
      </c>
      <c r="C453" s="24">
        <v>8.99</v>
      </c>
      <c r="E453" s="24"/>
    </row>
    <row r="454" spans="1:5" x14ac:dyDescent="0.2">
      <c r="A454" s="22">
        <v>32143</v>
      </c>
      <c r="B454" s="23">
        <v>1988</v>
      </c>
      <c r="C454" s="24">
        <v>8.67</v>
      </c>
      <c r="E454" s="24"/>
    </row>
    <row r="455" spans="1:5" x14ac:dyDescent="0.2">
      <c r="A455" s="22">
        <v>32174</v>
      </c>
      <c r="B455" s="23">
        <v>1988</v>
      </c>
      <c r="C455" s="24">
        <v>8.2100000000000009</v>
      </c>
      <c r="E455" s="24"/>
    </row>
    <row r="456" spans="1:5" x14ac:dyDescent="0.2">
      <c r="A456" s="22">
        <v>32203</v>
      </c>
      <c r="B456" s="23">
        <v>1988</v>
      </c>
      <c r="C456" s="24">
        <v>8.3699999999999992</v>
      </c>
      <c r="E456" s="24"/>
    </row>
    <row r="457" spans="1:5" x14ac:dyDescent="0.2">
      <c r="A457" s="22">
        <v>32234</v>
      </c>
      <c r="B457" s="23">
        <v>1988</v>
      </c>
      <c r="C457" s="24">
        <v>8.7200000000000006</v>
      </c>
      <c r="E457" s="24"/>
    </row>
    <row r="458" spans="1:5" x14ac:dyDescent="0.2">
      <c r="A458" s="22">
        <v>32264</v>
      </c>
      <c r="B458" s="23">
        <v>1988</v>
      </c>
      <c r="C458" s="24">
        <v>9.09</v>
      </c>
      <c r="E458" s="24"/>
    </row>
    <row r="459" spans="1:5" x14ac:dyDescent="0.2">
      <c r="A459" s="22">
        <v>32295</v>
      </c>
      <c r="B459" s="23">
        <v>1988</v>
      </c>
      <c r="C459" s="24">
        <v>8.92</v>
      </c>
      <c r="E459" s="24"/>
    </row>
    <row r="460" spans="1:5" x14ac:dyDescent="0.2">
      <c r="A460" s="22">
        <v>32325</v>
      </c>
      <c r="B460" s="23">
        <v>1988</v>
      </c>
      <c r="C460" s="24">
        <v>9.06</v>
      </c>
      <c r="E460" s="24"/>
    </row>
    <row r="461" spans="1:5" x14ac:dyDescent="0.2">
      <c r="A461" s="22">
        <v>32356</v>
      </c>
      <c r="B461" s="23">
        <v>1988</v>
      </c>
      <c r="C461" s="24">
        <v>9.26</v>
      </c>
      <c r="E461" s="24"/>
    </row>
    <row r="462" spans="1:5" x14ac:dyDescent="0.2">
      <c r="A462" s="22">
        <v>32387</v>
      </c>
      <c r="B462" s="23">
        <v>1988</v>
      </c>
      <c r="C462" s="24">
        <v>8.98</v>
      </c>
      <c r="E462" s="24"/>
    </row>
    <row r="463" spans="1:5" x14ac:dyDescent="0.2">
      <c r="A463" s="22">
        <v>32417</v>
      </c>
      <c r="B463" s="23">
        <v>1988</v>
      </c>
      <c r="C463" s="24">
        <v>8.8000000000000007</v>
      </c>
      <c r="E463" s="24"/>
    </row>
    <row r="464" spans="1:5" x14ac:dyDescent="0.2">
      <c r="A464" s="22">
        <v>32448</v>
      </c>
      <c r="B464" s="23">
        <v>1988</v>
      </c>
      <c r="C464" s="24">
        <v>8.9600000000000009</v>
      </c>
      <c r="E464" s="24"/>
    </row>
    <row r="465" spans="1:5" x14ac:dyDescent="0.2">
      <c r="A465" s="22">
        <v>32478</v>
      </c>
      <c r="B465" s="23">
        <v>1988</v>
      </c>
      <c r="C465" s="24">
        <v>9.11</v>
      </c>
      <c r="E465" s="24"/>
    </row>
    <row r="466" spans="1:5" x14ac:dyDescent="0.2">
      <c r="A466" s="22">
        <v>32509</v>
      </c>
      <c r="B466" s="23">
        <v>1989</v>
      </c>
      <c r="C466" s="24">
        <v>9.09</v>
      </c>
      <c r="E466" s="24"/>
    </row>
    <row r="467" spans="1:5" x14ac:dyDescent="0.2">
      <c r="A467" s="22">
        <v>32540</v>
      </c>
      <c r="B467" s="23">
        <v>1989</v>
      </c>
      <c r="C467" s="24">
        <v>9.17</v>
      </c>
      <c r="E467" s="24"/>
    </row>
    <row r="468" spans="1:5" x14ac:dyDescent="0.2">
      <c r="A468" s="22">
        <v>32568</v>
      </c>
      <c r="B468" s="23">
        <v>1989</v>
      </c>
      <c r="C468" s="24">
        <v>9.36</v>
      </c>
      <c r="E468" s="24"/>
    </row>
    <row r="469" spans="1:5" x14ac:dyDescent="0.2">
      <c r="A469" s="22">
        <v>32599</v>
      </c>
      <c r="B469" s="23">
        <v>1989</v>
      </c>
      <c r="C469" s="24">
        <v>9.18</v>
      </c>
      <c r="E469" s="24"/>
    </row>
    <row r="470" spans="1:5" x14ac:dyDescent="0.2">
      <c r="A470" s="22">
        <v>32629</v>
      </c>
      <c r="B470" s="23">
        <v>1989</v>
      </c>
      <c r="C470" s="24">
        <v>8.86</v>
      </c>
      <c r="E470" s="24"/>
    </row>
    <row r="471" spans="1:5" x14ac:dyDescent="0.2">
      <c r="A471" s="22">
        <v>32660</v>
      </c>
      <c r="B471" s="23">
        <v>1989</v>
      </c>
      <c r="C471" s="24">
        <v>8.2799999999999994</v>
      </c>
      <c r="E471" s="24"/>
    </row>
    <row r="472" spans="1:5" x14ac:dyDescent="0.2">
      <c r="A472" s="22">
        <v>32690</v>
      </c>
      <c r="B472" s="23">
        <v>1989</v>
      </c>
      <c r="C472" s="24">
        <v>8.02</v>
      </c>
      <c r="E472" s="24"/>
    </row>
    <row r="473" spans="1:5" x14ac:dyDescent="0.2">
      <c r="A473" s="22">
        <v>32721</v>
      </c>
      <c r="B473" s="23">
        <v>1989</v>
      </c>
      <c r="C473" s="24">
        <v>8.11</v>
      </c>
      <c r="E473" s="24"/>
    </row>
    <row r="474" spans="1:5" x14ac:dyDescent="0.2">
      <c r="A474" s="22">
        <v>32752</v>
      </c>
      <c r="B474" s="23">
        <v>1989</v>
      </c>
      <c r="C474" s="24">
        <v>8.19</v>
      </c>
      <c r="E474" s="24"/>
    </row>
    <row r="475" spans="1:5" x14ac:dyDescent="0.2">
      <c r="A475" s="22">
        <v>32782</v>
      </c>
      <c r="B475" s="23">
        <v>1989</v>
      </c>
      <c r="C475" s="24">
        <v>8.01</v>
      </c>
      <c r="E475" s="24"/>
    </row>
    <row r="476" spans="1:5" x14ac:dyDescent="0.2">
      <c r="A476" s="22">
        <v>32813</v>
      </c>
      <c r="B476" s="23">
        <v>1989</v>
      </c>
      <c r="C476" s="24">
        <v>7.87</v>
      </c>
      <c r="E476" s="24"/>
    </row>
    <row r="477" spans="1:5" x14ac:dyDescent="0.2">
      <c r="A477" s="22">
        <v>32843</v>
      </c>
      <c r="B477" s="23">
        <v>1989</v>
      </c>
      <c r="C477" s="24">
        <v>7.84</v>
      </c>
      <c r="E477" s="24"/>
    </row>
    <row r="478" spans="1:5" x14ac:dyDescent="0.2">
      <c r="A478" s="22">
        <v>32874</v>
      </c>
      <c r="B478" s="23">
        <v>1990</v>
      </c>
      <c r="C478" s="24">
        <v>8.2100000000000009</v>
      </c>
      <c r="E478" s="24"/>
    </row>
    <row r="479" spans="1:5" x14ac:dyDescent="0.2">
      <c r="A479" s="22">
        <v>32905</v>
      </c>
      <c r="B479" s="23">
        <v>1990</v>
      </c>
      <c r="C479" s="24">
        <v>8.4700000000000006</v>
      </c>
      <c r="E479" s="24"/>
    </row>
    <row r="480" spans="1:5" x14ac:dyDescent="0.2">
      <c r="A480" s="22">
        <v>32933</v>
      </c>
      <c r="B480" s="23">
        <v>1990</v>
      </c>
      <c r="C480" s="24">
        <v>8.59</v>
      </c>
      <c r="E480" s="24"/>
    </row>
    <row r="481" spans="1:5" x14ac:dyDescent="0.2">
      <c r="A481" s="22">
        <v>32964</v>
      </c>
      <c r="B481" s="23">
        <v>1990</v>
      </c>
      <c r="C481" s="24">
        <v>8.7899999999999991</v>
      </c>
      <c r="E481" s="24"/>
    </row>
    <row r="482" spans="1:5" x14ac:dyDescent="0.2">
      <c r="A482" s="22">
        <v>32994</v>
      </c>
      <c r="B482" s="23">
        <v>1990</v>
      </c>
      <c r="C482" s="24">
        <v>8.76</v>
      </c>
      <c r="E482" s="24"/>
    </row>
    <row r="483" spans="1:5" x14ac:dyDescent="0.2">
      <c r="A483" s="22">
        <v>33025</v>
      </c>
      <c r="B483" s="23">
        <v>1990</v>
      </c>
      <c r="C483" s="24">
        <v>8.48</v>
      </c>
      <c r="E483" s="24"/>
    </row>
    <row r="484" spans="1:5" x14ac:dyDescent="0.2">
      <c r="A484" s="22">
        <v>33055</v>
      </c>
      <c r="B484" s="23">
        <v>1990</v>
      </c>
      <c r="C484" s="24">
        <v>8.4700000000000006</v>
      </c>
      <c r="E484" s="24"/>
    </row>
    <row r="485" spans="1:5" x14ac:dyDescent="0.2">
      <c r="A485" s="22">
        <v>33086</v>
      </c>
      <c r="B485" s="23">
        <v>1990</v>
      </c>
      <c r="C485" s="24">
        <v>8.75</v>
      </c>
      <c r="E485" s="24"/>
    </row>
    <row r="486" spans="1:5" x14ac:dyDescent="0.2">
      <c r="A486" s="22">
        <v>33117</v>
      </c>
      <c r="B486" s="23">
        <v>1990</v>
      </c>
      <c r="C486" s="24">
        <v>8.89</v>
      </c>
      <c r="E486" s="24"/>
    </row>
    <row r="487" spans="1:5" x14ac:dyDescent="0.2">
      <c r="A487" s="22">
        <v>33147</v>
      </c>
      <c r="B487" s="23">
        <v>1990</v>
      </c>
      <c r="C487" s="24">
        <v>8.7200000000000006</v>
      </c>
      <c r="E487" s="24"/>
    </row>
    <row r="488" spans="1:5" x14ac:dyDescent="0.2">
      <c r="A488" s="22">
        <v>33178</v>
      </c>
      <c r="B488" s="23">
        <v>1990</v>
      </c>
      <c r="C488" s="24">
        <v>8.39</v>
      </c>
      <c r="E488" s="24"/>
    </row>
    <row r="489" spans="1:5" x14ac:dyDescent="0.2">
      <c r="A489" s="22">
        <v>33208</v>
      </c>
      <c r="B489" s="23">
        <v>1990</v>
      </c>
      <c r="C489" s="24">
        <v>8.08</v>
      </c>
      <c r="E489" s="24"/>
    </row>
    <row r="490" spans="1:5" x14ac:dyDescent="0.2">
      <c r="A490" s="22">
        <v>33239</v>
      </c>
      <c r="B490" s="23">
        <v>1991</v>
      </c>
      <c r="C490" s="24">
        <v>8.09</v>
      </c>
      <c r="D490" s="20">
        <v>3.8976388883052602</v>
      </c>
      <c r="E490" s="25">
        <f>C490-D490</f>
        <v>4.1923611116947397</v>
      </c>
    </row>
    <row r="491" spans="1:5" x14ac:dyDescent="0.2">
      <c r="A491" s="22">
        <v>33270</v>
      </c>
      <c r="B491" s="23">
        <v>1991</v>
      </c>
      <c r="C491" s="24">
        <v>7.85</v>
      </c>
      <c r="D491" s="20">
        <v>3.8976388883052602</v>
      </c>
      <c r="E491" s="25">
        <f t="shared" ref="E491:E554" si="0">C491-D491</f>
        <v>3.9523611116947395</v>
      </c>
    </row>
    <row r="492" spans="1:5" x14ac:dyDescent="0.2">
      <c r="A492" s="22">
        <v>33298</v>
      </c>
      <c r="B492" s="23">
        <v>1991</v>
      </c>
      <c r="C492" s="24">
        <v>8.11</v>
      </c>
      <c r="D492" s="20">
        <v>3.8976388883052602</v>
      </c>
      <c r="E492" s="25">
        <f t="shared" si="0"/>
        <v>4.2123611116947393</v>
      </c>
    </row>
    <row r="493" spans="1:5" x14ac:dyDescent="0.2">
      <c r="A493" s="22">
        <v>33329</v>
      </c>
      <c r="B493" s="23">
        <v>1991</v>
      </c>
      <c r="C493" s="24">
        <v>8.0399999999999991</v>
      </c>
      <c r="D493" s="20">
        <v>3.8976388883052602</v>
      </c>
      <c r="E493" s="25">
        <f t="shared" si="0"/>
        <v>4.142361111694739</v>
      </c>
    </row>
    <row r="494" spans="1:5" x14ac:dyDescent="0.2">
      <c r="A494" s="22">
        <v>33359</v>
      </c>
      <c r="B494" s="23">
        <v>1991</v>
      </c>
      <c r="C494" s="24">
        <v>8.07</v>
      </c>
      <c r="D494" s="20">
        <v>3.8976388883052602</v>
      </c>
      <c r="E494" s="25">
        <f t="shared" si="0"/>
        <v>4.1723611116947401</v>
      </c>
    </row>
    <row r="495" spans="1:5" x14ac:dyDescent="0.2">
      <c r="A495" s="22">
        <v>33390</v>
      </c>
      <c r="B495" s="23">
        <v>1991</v>
      </c>
      <c r="C495" s="24">
        <v>8.2799999999999994</v>
      </c>
      <c r="D495" s="20">
        <v>3.8976388883052602</v>
      </c>
      <c r="E495" s="25">
        <f t="shared" si="0"/>
        <v>4.3823611116947392</v>
      </c>
    </row>
    <row r="496" spans="1:5" x14ac:dyDescent="0.2">
      <c r="A496" s="22">
        <v>33420</v>
      </c>
      <c r="B496" s="23">
        <v>1991</v>
      </c>
      <c r="C496" s="24">
        <v>8.27</v>
      </c>
      <c r="D496" s="20">
        <v>3.8976388883052602</v>
      </c>
      <c r="E496" s="25">
        <f t="shared" si="0"/>
        <v>4.3723611116947394</v>
      </c>
    </row>
    <row r="497" spans="1:5" x14ac:dyDescent="0.2">
      <c r="A497" s="22">
        <v>33451</v>
      </c>
      <c r="B497" s="23">
        <v>1991</v>
      </c>
      <c r="C497" s="24">
        <v>7.9</v>
      </c>
      <c r="D497" s="20">
        <v>3.8976388883052602</v>
      </c>
      <c r="E497" s="25">
        <f t="shared" si="0"/>
        <v>4.0023611116947402</v>
      </c>
    </row>
    <row r="498" spans="1:5" x14ac:dyDescent="0.2">
      <c r="A498" s="22">
        <v>33482</v>
      </c>
      <c r="B498" s="23">
        <v>1991</v>
      </c>
      <c r="C498" s="24">
        <v>7.65</v>
      </c>
      <c r="D498" s="20">
        <v>3.8976388883052602</v>
      </c>
      <c r="E498" s="25">
        <f t="shared" si="0"/>
        <v>3.7523611116947402</v>
      </c>
    </row>
    <row r="499" spans="1:5" x14ac:dyDescent="0.2">
      <c r="A499" s="22">
        <v>33512</v>
      </c>
      <c r="B499" s="23">
        <v>1991</v>
      </c>
      <c r="C499" s="24">
        <v>7.53</v>
      </c>
      <c r="D499" s="20">
        <v>3.8976388883052602</v>
      </c>
      <c r="E499" s="25">
        <f t="shared" si="0"/>
        <v>3.6323611116947401</v>
      </c>
    </row>
    <row r="500" spans="1:5" x14ac:dyDescent="0.2">
      <c r="A500" s="22">
        <v>33543</v>
      </c>
      <c r="B500" s="23">
        <v>1991</v>
      </c>
      <c r="C500" s="24">
        <v>7.42</v>
      </c>
      <c r="D500" s="20">
        <v>3.8976388883052602</v>
      </c>
      <c r="E500" s="25">
        <f t="shared" si="0"/>
        <v>3.5223611116947398</v>
      </c>
    </row>
    <row r="501" spans="1:5" x14ac:dyDescent="0.2">
      <c r="A501" s="22">
        <v>33573</v>
      </c>
      <c r="B501" s="23">
        <v>1991</v>
      </c>
      <c r="C501" s="24">
        <v>7.09</v>
      </c>
      <c r="D501" s="20">
        <v>3.8976388883052602</v>
      </c>
      <c r="E501" s="25">
        <f t="shared" si="0"/>
        <v>3.1923611116947397</v>
      </c>
    </row>
    <row r="502" spans="1:5" x14ac:dyDescent="0.2">
      <c r="A502" s="22">
        <v>33604</v>
      </c>
      <c r="B502" s="23">
        <v>1992</v>
      </c>
      <c r="C502" s="24">
        <v>7.03</v>
      </c>
      <c r="D502" s="20">
        <v>3.7833333326917558</v>
      </c>
      <c r="E502" s="25">
        <f t="shared" si="0"/>
        <v>3.2466666673082445</v>
      </c>
    </row>
    <row r="503" spans="1:5" x14ac:dyDescent="0.2">
      <c r="A503" s="22">
        <v>33635</v>
      </c>
      <c r="B503" s="23">
        <v>1992</v>
      </c>
      <c r="C503" s="24">
        <v>7.34</v>
      </c>
      <c r="D503" s="20">
        <v>3.7833333326917558</v>
      </c>
      <c r="E503" s="25">
        <f t="shared" si="0"/>
        <v>3.5566666673082441</v>
      </c>
    </row>
    <row r="504" spans="1:5" x14ac:dyDescent="0.2">
      <c r="A504" s="22">
        <v>33664</v>
      </c>
      <c r="B504" s="23">
        <v>1992</v>
      </c>
      <c r="C504" s="24">
        <v>7.54</v>
      </c>
      <c r="D504" s="20">
        <v>3.7833333326917558</v>
      </c>
      <c r="E504" s="25">
        <f t="shared" si="0"/>
        <v>3.7566666673082443</v>
      </c>
    </row>
    <row r="505" spans="1:5" x14ac:dyDescent="0.2">
      <c r="A505" s="22">
        <v>33695</v>
      </c>
      <c r="B505" s="23">
        <v>1992</v>
      </c>
      <c r="C505" s="24">
        <v>7.48</v>
      </c>
      <c r="D505" s="20">
        <v>4.0194444436993866</v>
      </c>
      <c r="E505" s="25">
        <f t="shared" si="0"/>
        <v>3.4605555563006138</v>
      </c>
    </row>
    <row r="506" spans="1:5" x14ac:dyDescent="0.2">
      <c r="A506" s="22">
        <v>33725</v>
      </c>
      <c r="B506" s="23">
        <v>1992</v>
      </c>
      <c r="C506" s="24">
        <v>7.39</v>
      </c>
      <c r="D506" s="20">
        <v>4.0194444436993866</v>
      </c>
      <c r="E506" s="25">
        <f t="shared" si="0"/>
        <v>3.3705555563006131</v>
      </c>
    </row>
    <row r="507" spans="1:5" x14ac:dyDescent="0.2">
      <c r="A507" s="22">
        <v>33756</v>
      </c>
      <c r="B507" s="23">
        <v>1992</v>
      </c>
      <c r="C507" s="24">
        <v>7.26</v>
      </c>
      <c r="D507" s="20">
        <v>4.0194444436993866</v>
      </c>
      <c r="E507" s="25">
        <f t="shared" si="0"/>
        <v>3.2405555563006132</v>
      </c>
    </row>
    <row r="508" spans="1:5" x14ac:dyDescent="0.2">
      <c r="A508" s="22">
        <v>33786</v>
      </c>
      <c r="B508" s="23">
        <v>1992</v>
      </c>
      <c r="C508" s="24">
        <v>6.84</v>
      </c>
      <c r="D508" s="20">
        <v>3.7647058815859697</v>
      </c>
      <c r="E508" s="25">
        <f t="shared" si="0"/>
        <v>3.0752941184140301</v>
      </c>
    </row>
    <row r="509" spans="1:5" x14ac:dyDescent="0.2">
      <c r="A509" s="22">
        <v>33817</v>
      </c>
      <c r="B509" s="23">
        <v>1992</v>
      </c>
      <c r="C509" s="24">
        <v>6.59</v>
      </c>
      <c r="D509" s="20">
        <v>3.7647058815859697</v>
      </c>
      <c r="E509" s="25">
        <f t="shared" si="0"/>
        <v>2.8252941184140301</v>
      </c>
    </row>
    <row r="510" spans="1:5" x14ac:dyDescent="0.2">
      <c r="A510" s="22">
        <v>33848</v>
      </c>
      <c r="B510" s="23">
        <v>1992</v>
      </c>
      <c r="C510" s="24">
        <v>6.42</v>
      </c>
      <c r="D510" s="20">
        <v>3.7647058815859697</v>
      </c>
      <c r="E510" s="25">
        <f t="shared" si="0"/>
        <v>2.6552941184140302</v>
      </c>
    </row>
    <row r="511" spans="1:5" x14ac:dyDescent="0.2">
      <c r="A511" s="22">
        <v>33878</v>
      </c>
      <c r="B511" s="23">
        <v>1992</v>
      </c>
      <c r="C511" s="24">
        <v>6.59</v>
      </c>
      <c r="D511" s="20">
        <v>3.6441176460288904</v>
      </c>
      <c r="E511" s="25">
        <f t="shared" si="0"/>
        <v>2.9458823539711094</v>
      </c>
    </row>
    <row r="512" spans="1:5" x14ac:dyDescent="0.2">
      <c r="A512" s="22">
        <v>33909</v>
      </c>
      <c r="B512" s="23">
        <v>1992</v>
      </c>
      <c r="C512" s="24">
        <v>6.87</v>
      </c>
      <c r="D512" s="20">
        <v>3.6441176460288904</v>
      </c>
      <c r="E512" s="25">
        <f t="shared" si="0"/>
        <v>3.2258823539711097</v>
      </c>
    </row>
    <row r="513" spans="1:5" x14ac:dyDescent="0.2">
      <c r="A513" s="22">
        <v>33939</v>
      </c>
      <c r="B513" s="23">
        <v>1992</v>
      </c>
      <c r="C513" s="24">
        <v>6.77</v>
      </c>
      <c r="D513" s="20">
        <v>3.6441176460288904</v>
      </c>
      <c r="E513" s="25">
        <f t="shared" si="0"/>
        <v>3.1258823539711091</v>
      </c>
    </row>
    <row r="514" spans="1:5" x14ac:dyDescent="0.2">
      <c r="A514" s="22">
        <v>33970</v>
      </c>
      <c r="B514" s="23">
        <v>1993</v>
      </c>
      <c r="C514" s="24">
        <v>6.6</v>
      </c>
      <c r="D514" s="20">
        <v>3.5516129025528507</v>
      </c>
      <c r="E514" s="25">
        <f t="shared" si="0"/>
        <v>3.048387097447149</v>
      </c>
    </row>
    <row r="515" spans="1:5" x14ac:dyDescent="0.2">
      <c r="A515" s="22">
        <v>34001</v>
      </c>
      <c r="B515" s="23">
        <v>1993</v>
      </c>
      <c r="C515" s="24">
        <v>6.26</v>
      </c>
      <c r="D515" s="20">
        <v>3.5516129025528507</v>
      </c>
      <c r="E515" s="25">
        <f t="shared" si="0"/>
        <v>2.7083870974471491</v>
      </c>
    </row>
    <row r="516" spans="1:5" x14ac:dyDescent="0.2">
      <c r="A516" s="22">
        <v>34029</v>
      </c>
      <c r="B516" s="23">
        <v>1993</v>
      </c>
      <c r="C516" s="24">
        <v>5.98</v>
      </c>
      <c r="D516" s="20">
        <v>3.5516129025528507</v>
      </c>
      <c r="E516" s="25">
        <f t="shared" si="0"/>
        <v>2.4283870974471498</v>
      </c>
    </row>
    <row r="517" spans="1:5" x14ac:dyDescent="0.2">
      <c r="A517" s="22">
        <v>34060</v>
      </c>
      <c r="B517" s="23">
        <v>1993</v>
      </c>
      <c r="C517" s="24">
        <v>5.97</v>
      </c>
      <c r="D517" s="20">
        <v>3.8757575749222077</v>
      </c>
      <c r="E517" s="25">
        <f t="shared" si="0"/>
        <v>2.094242425077792</v>
      </c>
    </row>
    <row r="518" spans="1:5" x14ac:dyDescent="0.2">
      <c r="A518" s="22">
        <v>34090</v>
      </c>
      <c r="B518" s="23">
        <v>1993</v>
      </c>
      <c r="C518" s="24">
        <v>6.04</v>
      </c>
      <c r="D518" s="20">
        <v>3.8757575749222077</v>
      </c>
      <c r="E518" s="25">
        <f t="shared" si="0"/>
        <v>2.1642424250777923</v>
      </c>
    </row>
    <row r="519" spans="1:5" x14ac:dyDescent="0.2">
      <c r="A519" s="22">
        <v>34121</v>
      </c>
      <c r="B519" s="23">
        <v>1993</v>
      </c>
      <c r="C519" s="24">
        <v>5.96</v>
      </c>
      <c r="D519" s="20">
        <v>3.8757575749222077</v>
      </c>
      <c r="E519" s="25">
        <f t="shared" si="0"/>
        <v>2.0842424250777922</v>
      </c>
    </row>
    <row r="520" spans="1:5" x14ac:dyDescent="0.2">
      <c r="A520" s="22">
        <v>34151</v>
      </c>
      <c r="B520" s="23">
        <v>1993</v>
      </c>
      <c r="C520" s="24">
        <v>5.81</v>
      </c>
      <c r="D520" s="20">
        <v>3.3344117641887245</v>
      </c>
      <c r="E520" s="25">
        <f t="shared" si="0"/>
        <v>2.4755882358112751</v>
      </c>
    </row>
    <row r="521" spans="1:5" x14ac:dyDescent="0.2">
      <c r="A521" s="22">
        <v>34182</v>
      </c>
      <c r="B521" s="23">
        <v>1993</v>
      </c>
      <c r="C521" s="24">
        <v>5.68</v>
      </c>
      <c r="D521" s="20">
        <v>3.3344117641887245</v>
      </c>
      <c r="E521" s="25">
        <f t="shared" si="0"/>
        <v>2.3455882358112752</v>
      </c>
    </row>
    <row r="522" spans="1:5" x14ac:dyDescent="0.2">
      <c r="A522" s="22">
        <v>34213</v>
      </c>
      <c r="B522" s="23">
        <v>1993</v>
      </c>
      <c r="C522" s="24">
        <v>5.36</v>
      </c>
      <c r="D522" s="20">
        <v>3.3344117641887245</v>
      </c>
      <c r="E522" s="25">
        <f t="shared" si="0"/>
        <v>2.0255882358112758</v>
      </c>
    </row>
    <row r="523" spans="1:5" x14ac:dyDescent="0.2">
      <c r="A523" s="22">
        <v>34243</v>
      </c>
      <c r="B523" s="23">
        <v>1993</v>
      </c>
      <c r="C523" s="24">
        <v>5.33</v>
      </c>
      <c r="D523" s="20">
        <v>3.5562499987427145</v>
      </c>
      <c r="E523" s="25">
        <f t="shared" si="0"/>
        <v>1.7737500012572855</v>
      </c>
    </row>
    <row r="524" spans="1:5" x14ac:dyDescent="0.2">
      <c r="A524" s="22">
        <v>34274</v>
      </c>
      <c r="B524" s="23">
        <v>1993</v>
      </c>
      <c r="C524" s="24">
        <v>5.72</v>
      </c>
      <c r="D524" s="20">
        <v>3.5562499987427145</v>
      </c>
      <c r="E524" s="25">
        <f t="shared" si="0"/>
        <v>2.1637500012572852</v>
      </c>
    </row>
    <row r="525" spans="1:5" x14ac:dyDescent="0.2">
      <c r="A525" s="22">
        <v>34304</v>
      </c>
      <c r="B525" s="23">
        <v>1993</v>
      </c>
      <c r="C525" s="24">
        <v>5.77</v>
      </c>
      <c r="D525" s="20">
        <v>3.5562499987427145</v>
      </c>
      <c r="E525" s="25">
        <f t="shared" si="0"/>
        <v>2.213750001257285</v>
      </c>
    </row>
    <row r="526" spans="1:5" x14ac:dyDescent="0.2">
      <c r="A526" s="22">
        <v>34335</v>
      </c>
      <c r="B526" s="23">
        <v>1994</v>
      </c>
      <c r="C526" s="24">
        <v>5.75</v>
      </c>
      <c r="D526" s="20">
        <v>3.3384615373439512</v>
      </c>
      <c r="E526" s="25">
        <f t="shared" si="0"/>
        <v>2.4115384626560488</v>
      </c>
    </row>
    <row r="527" spans="1:5" x14ac:dyDescent="0.2">
      <c r="A527" s="22">
        <v>34366</v>
      </c>
      <c r="B527" s="23">
        <v>1994</v>
      </c>
      <c r="C527" s="24">
        <v>5.97</v>
      </c>
      <c r="D527" s="20">
        <v>3.3384615373439512</v>
      </c>
      <c r="E527" s="25">
        <f t="shared" si="0"/>
        <v>2.6315384626560485</v>
      </c>
    </row>
    <row r="528" spans="1:5" x14ac:dyDescent="0.2">
      <c r="A528" s="22">
        <v>34394</v>
      </c>
      <c r="B528" s="23">
        <v>1994</v>
      </c>
      <c r="C528" s="24">
        <v>6.48</v>
      </c>
      <c r="D528" s="20">
        <v>3.3384615373439512</v>
      </c>
      <c r="E528" s="25">
        <f t="shared" si="0"/>
        <v>3.1415384626560492</v>
      </c>
    </row>
    <row r="529" spans="1:5" x14ac:dyDescent="0.2">
      <c r="A529" s="22">
        <v>34425</v>
      </c>
      <c r="B529" s="23">
        <v>1994</v>
      </c>
      <c r="C529" s="24">
        <v>6.97</v>
      </c>
      <c r="D529" s="20">
        <v>3.4566666655242444</v>
      </c>
      <c r="E529" s="25">
        <f t="shared" si="0"/>
        <v>3.5133333344757554</v>
      </c>
    </row>
    <row r="530" spans="1:5" x14ac:dyDescent="0.2">
      <c r="A530" s="22">
        <v>34455</v>
      </c>
      <c r="B530" s="23">
        <v>1994</v>
      </c>
      <c r="C530" s="24">
        <v>7.18</v>
      </c>
      <c r="D530" s="20">
        <v>3.4566666655242444</v>
      </c>
      <c r="E530" s="25">
        <f t="shared" si="0"/>
        <v>3.7233333344757553</v>
      </c>
    </row>
    <row r="531" spans="1:5" x14ac:dyDescent="0.2">
      <c r="A531" s="22">
        <v>34486</v>
      </c>
      <c r="B531" s="23">
        <v>1994</v>
      </c>
      <c r="C531" s="24">
        <v>7.1</v>
      </c>
      <c r="D531" s="20">
        <v>3.4566666655242444</v>
      </c>
      <c r="E531" s="25">
        <f t="shared" si="0"/>
        <v>3.6433333344757552</v>
      </c>
    </row>
    <row r="532" spans="1:5" x14ac:dyDescent="0.2">
      <c r="A532" s="22">
        <v>34516</v>
      </c>
      <c r="B532" s="23">
        <v>1994</v>
      </c>
      <c r="C532" s="24">
        <v>7.3</v>
      </c>
      <c r="D532" s="20">
        <v>3.4038461531297517</v>
      </c>
      <c r="E532" s="25">
        <f t="shared" si="0"/>
        <v>3.8961538468702481</v>
      </c>
    </row>
    <row r="533" spans="1:5" x14ac:dyDescent="0.2">
      <c r="A533" s="22">
        <v>34547</v>
      </c>
      <c r="B533" s="23">
        <v>1994</v>
      </c>
      <c r="C533" s="24">
        <v>7.24</v>
      </c>
      <c r="D533" s="20">
        <v>3.4038461531297517</v>
      </c>
      <c r="E533" s="25">
        <f t="shared" si="0"/>
        <v>3.8361538468702485</v>
      </c>
    </row>
    <row r="534" spans="1:5" x14ac:dyDescent="0.2">
      <c r="A534" s="22">
        <v>34578</v>
      </c>
      <c r="B534" s="23">
        <v>1994</v>
      </c>
      <c r="C534" s="24">
        <v>7.46</v>
      </c>
      <c r="D534" s="20">
        <v>3.4038461531297517</v>
      </c>
      <c r="E534" s="25">
        <f t="shared" si="0"/>
        <v>4.0561538468702487</v>
      </c>
    </row>
    <row r="535" spans="1:5" x14ac:dyDescent="0.2">
      <c r="A535" s="22">
        <v>34608</v>
      </c>
      <c r="B535" s="23">
        <v>1994</v>
      </c>
      <c r="C535" s="24">
        <v>7.74</v>
      </c>
      <c r="D535" s="20">
        <v>3.4884615378597608</v>
      </c>
      <c r="E535" s="25">
        <f t="shared" si="0"/>
        <v>4.251538462140239</v>
      </c>
    </row>
    <row r="536" spans="1:5" x14ac:dyDescent="0.2">
      <c r="A536" s="22">
        <v>34639</v>
      </c>
      <c r="B536" s="23">
        <v>1994</v>
      </c>
      <c r="C536" s="24">
        <v>7.96</v>
      </c>
      <c r="D536" s="20">
        <v>3.4884615378597608</v>
      </c>
      <c r="E536" s="25">
        <f t="shared" si="0"/>
        <v>4.4715384621402396</v>
      </c>
    </row>
    <row r="537" spans="1:5" x14ac:dyDescent="0.2">
      <c r="A537" s="22">
        <v>34669</v>
      </c>
      <c r="B537" s="23">
        <v>1994</v>
      </c>
      <c r="C537" s="24">
        <v>7.81</v>
      </c>
      <c r="D537" s="20">
        <v>3.4884615378597608</v>
      </c>
      <c r="E537" s="25">
        <f t="shared" si="0"/>
        <v>4.3215384621402393</v>
      </c>
    </row>
    <row r="538" spans="1:5" x14ac:dyDescent="0.2">
      <c r="A538" s="22">
        <v>34700</v>
      </c>
      <c r="B538" s="23">
        <v>1995</v>
      </c>
      <c r="C538" s="24">
        <v>7.78</v>
      </c>
      <c r="D538" s="20">
        <v>3.3642857134608284</v>
      </c>
      <c r="E538" s="25">
        <f t="shared" si="0"/>
        <v>4.4157142865391723</v>
      </c>
    </row>
    <row r="539" spans="1:5" x14ac:dyDescent="0.2">
      <c r="A539" s="22">
        <v>34731</v>
      </c>
      <c r="B539" s="23">
        <v>1995</v>
      </c>
      <c r="C539" s="24">
        <v>7.47</v>
      </c>
      <c r="D539" s="20">
        <v>3.3642857134608284</v>
      </c>
      <c r="E539" s="25">
        <f t="shared" si="0"/>
        <v>4.1057142865391718</v>
      </c>
    </row>
    <row r="540" spans="1:5" x14ac:dyDescent="0.2">
      <c r="A540" s="22">
        <v>34759</v>
      </c>
      <c r="B540" s="23">
        <v>1995</v>
      </c>
      <c r="C540" s="24">
        <v>7.2</v>
      </c>
      <c r="D540" s="20">
        <v>3.3642857134608284</v>
      </c>
      <c r="E540" s="25">
        <f t="shared" si="0"/>
        <v>3.8357142865391718</v>
      </c>
    </row>
    <row r="541" spans="1:5" x14ac:dyDescent="0.2">
      <c r="A541" s="22">
        <v>34790</v>
      </c>
      <c r="B541" s="23">
        <v>1995</v>
      </c>
      <c r="C541" s="24">
        <v>7.06</v>
      </c>
      <c r="D541" s="20">
        <v>3.3644444441629782</v>
      </c>
      <c r="E541" s="25">
        <f t="shared" si="0"/>
        <v>3.6955555558370214</v>
      </c>
    </row>
    <row r="542" spans="1:5" x14ac:dyDescent="0.2">
      <c r="A542" s="22">
        <v>34820</v>
      </c>
      <c r="B542" s="23">
        <v>1995</v>
      </c>
      <c r="C542" s="24">
        <v>6.63</v>
      </c>
      <c r="D542" s="20">
        <v>3.3644444441629782</v>
      </c>
      <c r="E542" s="25">
        <f t="shared" si="0"/>
        <v>3.2655555558370217</v>
      </c>
    </row>
    <row r="543" spans="1:5" x14ac:dyDescent="0.2">
      <c r="A543" s="22">
        <v>34851</v>
      </c>
      <c r="B543" s="23">
        <v>1995</v>
      </c>
      <c r="C543" s="24">
        <v>6.17</v>
      </c>
      <c r="D543" s="20">
        <v>3.3644444441629782</v>
      </c>
      <c r="E543" s="25">
        <f t="shared" si="0"/>
        <v>2.8055555558370218</v>
      </c>
    </row>
    <row r="544" spans="1:5" x14ac:dyDescent="0.2">
      <c r="A544" s="22">
        <v>34881</v>
      </c>
      <c r="B544" s="23">
        <v>1995</v>
      </c>
      <c r="C544" s="24">
        <v>6.28</v>
      </c>
      <c r="D544" s="20">
        <v>3.2159574463012373</v>
      </c>
      <c r="E544" s="25">
        <f t="shared" si="0"/>
        <v>3.064042553698763</v>
      </c>
    </row>
    <row r="545" spans="1:5" x14ac:dyDescent="0.2">
      <c r="A545" s="22">
        <v>34912</v>
      </c>
      <c r="B545" s="23">
        <v>1995</v>
      </c>
      <c r="C545" s="24">
        <v>6.49</v>
      </c>
      <c r="D545" s="20">
        <v>3.2159574463012373</v>
      </c>
      <c r="E545" s="25">
        <f t="shared" si="0"/>
        <v>3.274042553698763</v>
      </c>
    </row>
    <row r="546" spans="1:5" x14ac:dyDescent="0.2">
      <c r="A546" s="22">
        <v>34943</v>
      </c>
      <c r="B546" s="23">
        <v>1995</v>
      </c>
      <c r="C546" s="24">
        <v>6.2</v>
      </c>
      <c r="D546" s="20">
        <v>3.2159574463012373</v>
      </c>
      <c r="E546" s="25">
        <f t="shared" si="0"/>
        <v>2.9840425536987629</v>
      </c>
    </row>
    <row r="547" spans="1:5" x14ac:dyDescent="0.2">
      <c r="A547" s="22">
        <v>34973</v>
      </c>
      <c r="B547" s="23">
        <v>1995</v>
      </c>
      <c r="C547" s="24">
        <v>6.04</v>
      </c>
      <c r="D547" s="20">
        <v>3.024999999485555</v>
      </c>
      <c r="E547" s="25">
        <f t="shared" si="0"/>
        <v>3.0150000005144451</v>
      </c>
    </row>
    <row r="548" spans="1:5" x14ac:dyDescent="0.2">
      <c r="A548" s="22">
        <v>35004</v>
      </c>
      <c r="B548" s="23">
        <v>1995</v>
      </c>
      <c r="C548" s="24">
        <v>5.93</v>
      </c>
      <c r="D548" s="20">
        <v>3.024999999485555</v>
      </c>
      <c r="E548" s="25">
        <f t="shared" si="0"/>
        <v>2.9050000005144447</v>
      </c>
    </row>
    <row r="549" spans="1:5" x14ac:dyDescent="0.2">
      <c r="A549" s="22">
        <v>35034</v>
      </c>
      <c r="B549" s="23">
        <v>1995</v>
      </c>
      <c r="C549" s="24">
        <v>5.71</v>
      </c>
      <c r="D549" s="20">
        <v>3.024999999485555</v>
      </c>
      <c r="E549" s="25">
        <f t="shared" si="0"/>
        <v>2.685000000514445</v>
      </c>
    </row>
    <row r="550" spans="1:5" x14ac:dyDescent="0.2">
      <c r="A550" s="22">
        <v>35065</v>
      </c>
      <c r="B550" s="23">
        <v>1996</v>
      </c>
      <c r="C550" s="24">
        <v>5.65</v>
      </c>
      <c r="D550" s="20">
        <v>2.9994736837321208</v>
      </c>
      <c r="E550" s="25">
        <f t="shared" si="0"/>
        <v>2.6505263162678796</v>
      </c>
    </row>
    <row r="551" spans="1:5" x14ac:dyDescent="0.2">
      <c r="A551" s="22">
        <v>35096</v>
      </c>
      <c r="B551" s="23">
        <v>1996</v>
      </c>
      <c r="C551" s="24">
        <v>5.81</v>
      </c>
      <c r="D551" s="20">
        <v>2.9994736837321208</v>
      </c>
      <c r="E551" s="25">
        <f t="shared" si="0"/>
        <v>2.8105263162678789</v>
      </c>
    </row>
    <row r="552" spans="1:5" x14ac:dyDescent="0.2">
      <c r="A552" s="22">
        <v>35125</v>
      </c>
      <c r="B552" s="23">
        <v>1996</v>
      </c>
      <c r="C552" s="24">
        <v>6.27</v>
      </c>
      <c r="D552" s="20">
        <v>2.9994736837321208</v>
      </c>
      <c r="E552" s="25">
        <f t="shared" si="0"/>
        <v>3.2705263162678788</v>
      </c>
    </row>
    <row r="553" spans="1:5" x14ac:dyDescent="0.2">
      <c r="A553" s="22">
        <v>35156</v>
      </c>
      <c r="B553" s="23">
        <v>1996</v>
      </c>
      <c r="C553" s="24">
        <v>6.51</v>
      </c>
      <c r="D553" s="20">
        <v>3.0513513506062933</v>
      </c>
      <c r="E553" s="25">
        <f t="shared" si="0"/>
        <v>3.4586486493937065</v>
      </c>
    </row>
    <row r="554" spans="1:5" x14ac:dyDescent="0.2">
      <c r="A554" s="22">
        <v>35186</v>
      </c>
      <c r="B554" s="23">
        <v>1996</v>
      </c>
      <c r="C554" s="24">
        <v>6.74</v>
      </c>
      <c r="D554" s="20">
        <v>3.0513513506062933</v>
      </c>
      <c r="E554" s="25">
        <f t="shared" si="0"/>
        <v>3.688648649393707</v>
      </c>
    </row>
    <row r="555" spans="1:5" x14ac:dyDescent="0.2">
      <c r="A555" s="22">
        <v>35217</v>
      </c>
      <c r="B555" s="23">
        <v>1996</v>
      </c>
      <c r="C555" s="24">
        <v>6.91</v>
      </c>
      <c r="D555" s="20">
        <v>3.0513513506062933</v>
      </c>
      <c r="E555" s="25">
        <f t="shared" ref="E555:E618" si="1">C555-D555</f>
        <v>3.8586486493937069</v>
      </c>
    </row>
    <row r="556" spans="1:5" x14ac:dyDescent="0.2">
      <c r="A556" s="22">
        <v>35247</v>
      </c>
      <c r="B556" s="23">
        <v>1996</v>
      </c>
      <c r="C556" s="24">
        <v>6.87</v>
      </c>
      <c r="D556" s="20">
        <v>3.033749999292195</v>
      </c>
      <c r="E556" s="25">
        <f t="shared" si="1"/>
        <v>3.8362500007078051</v>
      </c>
    </row>
    <row r="557" spans="1:5" x14ac:dyDescent="0.2">
      <c r="A557" s="22">
        <v>35278</v>
      </c>
      <c r="B557" s="23">
        <v>1996</v>
      </c>
      <c r="C557" s="24">
        <v>6.64</v>
      </c>
      <c r="D557" s="20">
        <v>3.033749999292195</v>
      </c>
      <c r="E557" s="25">
        <f t="shared" si="1"/>
        <v>3.6062500007078047</v>
      </c>
    </row>
    <row r="558" spans="1:5" x14ac:dyDescent="0.2">
      <c r="A558" s="22">
        <v>35309</v>
      </c>
      <c r="B558" s="23">
        <v>1996</v>
      </c>
      <c r="C558" s="24">
        <v>6.83</v>
      </c>
      <c r="D558" s="20">
        <v>3.033749999292195</v>
      </c>
      <c r="E558" s="25">
        <f t="shared" si="1"/>
        <v>3.7962500007078051</v>
      </c>
    </row>
    <row r="559" spans="1:5" x14ac:dyDescent="0.2">
      <c r="A559" s="22">
        <v>35339</v>
      </c>
      <c r="B559" s="23">
        <v>1996</v>
      </c>
      <c r="C559" s="24">
        <v>6.53</v>
      </c>
      <c r="D559" s="20">
        <v>2.9953124992316589</v>
      </c>
      <c r="E559" s="25">
        <f t="shared" si="1"/>
        <v>3.5346875007683414</v>
      </c>
    </row>
    <row r="560" spans="1:5" x14ac:dyDescent="0.2">
      <c r="A560" s="22">
        <v>35370</v>
      </c>
      <c r="B560" s="23">
        <v>1996</v>
      </c>
      <c r="C560" s="24">
        <v>6.2</v>
      </c>
      <c r="D560" s="20">
        <v>2.9953124992316589</v>
      </c>
      <c r="E560" s="25">
        <f t="shared" si="1"/>
        <v>3.2046875007683413</v>
      </c>
    </row>
    <row r="561" spans="1:5" x14ac:dyDescent="0.2">
      <c r="A561" s="22">
        <v>35400</v>
      </c>
      <c r="B561" s="23">
        <v>1996</v>
      </c>
      <c r="C561" s="24">
        <v>6.3</v>
      </c>
      <c r="D561" s="20">
        <v>2.9953124992316602</v>
      </c>
      <c r="E561" s="25">
        <f t="shared" si="1"/>
        <v>3.3046875007683396</v>
      </c>
    </row>
    <row r="562" spans="1:5" x14ac:dyDescent="0.2">
      <c r="A562" s="22">
        <v>35431</v>
      </c>
      <c r="B562" s="23">
        <v>1997</v>
      </c>
      <c r="C562" s="24">
        <v>6.58</v>
      </c>
      <c r="D562" s="20">
        <v>2.9324999992839165</v>
      </c>
      <c r="E562" s="25">
        <f t="shared" si="1"/>
        <v>3.6475000007160836</v>
      </c>
    </row>
    <row r="563" spans="1:5" x14ac:dyDescent="0.2">
      <c r="A563" s="22">
        <v>35462</v>
      </c>
      <c r="B563" s="23">
        <v>1997</v>
      </c>
      <c r="C563" s="24">
        <v>6.42</v>
      </c>
      <c r="D563" s="20">
        <v>2.9324999992839165</v>
      </c>
      <c r="E563" s="25">
        <f t="shared" si="1"/>
        <v>3.4875000007160835</v>
      </c>
    </row>
    <row r="564" spans="1:5" x14ac:dyDescent="0.2">
      <c r="A564" s="22">
        <v>35490</v>
      </c>
      <c r="B564" s="23">
        <v>1997</v>
      </c>
      <c r="C564" s="24">
        <v>6.69</v>
      </c>
      <c r="D564" s="20">
        <v>2.9324999992839165</v>
      </c>
      <c r="E564" s="25">
        <f t="shared" si="1"/>
        <v>3.7575000007160839</v>
      </c>
    </row>
    <row r="565" spans="1:5" x14ac:dyDescent="0.2">
      <c r="A565" s="22">
        <v>35521</v>
      </c>
      <c r="B565" s="23">
        <v>1997</v>
      </c>
      <c r="C565" s="24">
        <v>6.89</v>
      </c>
      <c r="D565" s="20">
        <v>2.8861111102418766</v>
      </c>
      <c r="E565" s="25">
        <f t="shared" si="1"/>
        <v>4.0038888897581231</v>
      </c>
    </row>
    <row r="566" spans="1:5" x14ac:dyDescent="0.2">
      <c r="A566" s="22">
        <v>35551</v>
      </c>
      <c r="B566" s="23">
        <v>1997</v>
      </c>
      <c r="C566" s="24">
        <v>6.71</v>
      </c>
      <c r="D566" s="20">
        <v>2.8861111102418766</v>
      </c>
      <c r="E566" s="25">
        <f t="shared" si="1"/>
        <v>3.8238888897581234</v>
      </c>
    </row>
    <row r="567" spans="1:5" x14ac:dyDescent="0.2">
      <c r="A567" s="22">
        <v>35582</v>
      </c>
      <c r="B567" s="23">
        <v>1997</v>
      </c>
      <c r="C567" s="24">
        <v>6.49</v>
      </c>
      <c r="D567" s="20">
        <v>2.8861111102418766</v>
      </c>
      <c r="E567" s="25">
        <f t="shared" si="1"/>
        <v>3.6038888897581236</v>
      </c>
    </row>
    <row r="568" spans="1:5" x14ac:dyDescent="0.2">
      <c r="A568" s="22">
        <v>35612</v>
      </c>
      <c r="B568" s="23">
        <v>1997</v>
      </c>
      <c r="C568" s="24">
        <v>6.22</v>
      </c>
      <c r="D568" s="20">
        <v>2.8878787871111524</v>
      </c>
      <c r="E568" s="25">
        <f t="shared" si="1"/>
        <v>3.3321212128888473</v>
      </c>
    </row>
    <row r="569" spans="1:5" x14ac:dyDescent="0.2">
      <c r="A569" s="22">
        <v>35643</v>
      </c>
      <c r="B569" s="23">
        <v>1997</v>
      </c>
      <c r="C569" s="24">
        <v>6.3</v>
      </c>
      <c r="D569" s="20">
        <v>2.8878787871111524</v>
      </c>
      <c r="E569" s="25">
        <f t="shared" si="1"/>
        <v>3.4121212128888474</v>
      </c>
    </row>
    <row r="570" spans="1:5" x14ac:dyDescent="0.2">
      <c r="A570" s="22">
        <v>35674</v>
      </c>
      <c r="B570" s="23">
        <v>1997</v>
      </c>
      <c r="C570" s="24">
        <v>6.21</v>
      </c>
      <c r="D570" s="20">
        <v>2.8878787871111524</v>
      </c>
      <c r="E570" s="25">
        <f t="shared" si="1"/>
        <v>3.3221212128888475</v>
      </c>
    </row>
    <row r="571" spans="1:5" x14ac:dyDescent="0.2">
      <c r="A571" s="22">
        <v>35704</v>
      </c>
      <c r="B571" s="23">
        <v>1997</v>
      </c>
      <c r="C571" s="24">
        <v>6.03</v>
      </c>
      <c r="D571" s="20">
        <v>2.7083333327124515</v>
      </c>
      <c r="E571" s="25">
        <f t="shared" si="1"/>
        <v>3.3216666672875488</v>
      </c>
    </row>
    <row r="572" spans="1:5" x14ac:dyDescent="0.2">
      <c r="A572" s="22">
        <v>35735</v>
      </c>
      <c r="B572" s="23">
        <v>1997</v>
      </c>
      <c r="C572" s="24">
        <v>5.88</v>
      </c>
      <c r="D572" s="20">
        <v>2.7083333327124515</v>
      </c>
      <c r="E572" s="25">
        <f t="shared" si="1"/>
        <v>3.1716666672875484</v>
      </c>
    </row>
    <row r="573" spans="1:5" x14ac:dyDescent="0.2">
      <c r="A573" s="22">
        <v>35765</v>
      </c>
      <c r="B573" s="23">
        <v>1997</v>
      </c>
      <c r="C573" s="24">
        <v>5.81</v>
      </c>
      <c r="D573" s="20">
        <v>2.7083333327124515</v>
      </c>
      <c r="E573" s="25">
        <f t="shared" si="1"/>
        <v>3.1016666672875481</v>
      </c>
    </row>
    <row r="574" spans="1:5" x14ac:dyDescent="0.2">
      <c r="A574" s="22">
        <v>35796</v>
      </c>
      <c r="B574" s="23">
        <v>1998</v>
      </c>
      <c r="C574" s="24">
        <v>5.54</v>
      </c>
      <c r="D574" s="20">
        <v>2.6177419347147786</v>
      </c>
      <c r="E574" s="25">
        <f t="shared" si="1"/>
        <v>2.9222580652852215</v>
      </c>
    </row>
    <row r="575" spans="1:5" x14ac:dyDescent="0.2">
      <c r="A575" s="22">
        <v>35827</v>
      </c>
      <c r="B575" s="23">
        <v>1998</v>
      </c>
      <c r="C575" s="24">
        <v>5.57</v>
      </c>
      <c r="D575" s="20">
        <v>2.6177419347147786</v>
      </c>
      <c r="E575" s="25">
        <f t="shared" si="1"/>
        <v>2.9522580652852217</v>
      </c>
    </row>
    <row r="576" spans="1:5" x14ac:dyDescent="0.2">
      <c r="A576" s="22">
        <v>35855</v>
      </c>
      <c r="B576" s="23">
        <v>1998</v>
      </c>
      <c r="C576" s="24">
        <v>5.65</v>
      </c>
      <c r="D576" s="20">
        <v>2.6177419347147786</v>
      </c>
      <c r="E576" s="25">
        <f t="shared" si="1"/>
        <v>3.0322580652852218</v>
      </c>
    </row>
    <row r="577" spans="1:5" x14ac:dyDescent="0.2">
      <c r="A577" s="22">
        <v>35886</v>
      </c>
      <c r="B577" s="23">
        <v>1998</v>
      </c>
      <c r="C577" s="24">
        <v>5.64</v>
      </c>
      <c r="D577" s="20">
        <v>2.4351851846332901</v>
      </c>
      <c r="E577" s="25">
        <f t="shared" si="1"/>
        <v>3.2048148153667095</v>
      </c>
    </row>
    <row r="578" spans="1:5" x14ac:dyDescent="0.2">
      <c r="A578" s="22">
        <v>35916</v>
      </c>
      <c r="B578" s="23">
        <v>1998</v>
      </c>
      <c r="C578" s="24">
        <v>5.65</v>
      </c>
      <c r="D578" s="20">
        <v>2.4351851846332901</v>
      </c>
      <c r="E578" s="25">
        <f t="shared" si="1"/>
        <v>3.2148148153667102</v>
      </c>
    </row>
    <row r="579" spans="1:5" x14ac:dyDescent="0.2">
      <c r="A579" s="22">
        <v>35947</v>
      </c>
      <c r="B579" s="23">
        <v>1998</v>
      </c>
      <c r="C579" s="24">
        <v>5.5</v>
      </c>
      <c r="D579" s="20">
        <v>2.4351851846332901</v>
      </c>
      <c r="E579" s="25">
        <f t="shared" si="1"/>
        <v>3.0648148153667099</v>
      </c>
    </row>
    <row r="580" spans="1:5" x14ac:dyDescent="0.2">
      <c r="A580" s="22">
        <v>35977</v>
      </c>
      <c r="B580" s="23">
        <v>1998</v>
      </c>
      <c r="C580" s="24">
        <v>5.46</v>
      </c>
      <c r="D580" s="20">
        <v>2.5899999999999825</v>
      </c>
      <c r="E580" s="25">
        <f t="shared" si="1"/>
        <v>2.8700000000000174</v>
      </c>
    </row>
    <row r="581" spans="1:5" x14ac:dyDescent="0.2">
      <c r="A581" s="22">
        <v>36008</v>
      </c>
      <c r="B581" s="23">
        <v>1998</v>
      </c>
      <c r="C581" s="24">
        <v>5.34</v>
      </c>
      <c r="D581" s="20">
        <v>2.5899999999999825</v>
      </c>
      <c r="E581" s="25">
        <f t="shared" si="1"/>
        <v>2.7500000000000173</v>
      </c>
    </row>
    <row r="582" spans="1:5" x14ac:dyDescent="0.2">
      <c r="A582" s="22">
        <v>36039</v>
      </c>
      <c r="B582" s="23">
        <v>1998</v>
      </c>
      <c r="C582" s="24">
        <v>4.8099999999999996</v>
      </c>
      <c r="D582" s="20">
        <v>2.5899999999999825</v>
      </c>
      <c r="E582" s="25">
        <f t="shared" si="1"/>
        <v>2.2200000000000171</v>
      </c>
    </row>
    <row r="583" spans="1:5" x14ac:dyDescent="0.2">
      <c r="A583" s="22">
        <v>36069</v>
      </c>
      <c r="B583" s="23">
        <v>1998</v>
      </c>
      <c r="C583" s="24">
        <v>4.53</v>
      </c>
      <c r="D583" s="20">
        <v>2.5299999999999803</v>
      </c>
      <c r="E583" s="25">
        <f t="shared" si="1"/>
        <v>2.00000000000002</v>
      </c>
    </row>
    <row r="584" spans="1:5" x14ac:dyDescent="0.2">
      <c r="A584" s="22">
        <v>36100</v>
      </c>
      <c r="B584" s="23">
        <v>1998</v>
      </c>
      <c r="C584" s="24">
        <v>4.83</v>
      </c>
      <c r="D584" s="20">
        <v>2.5299999999999803</v>
      </c>
      <c r="E584" s="25">
        <f t="shared" si="1"/>
        <v>2.3000000000000198</v>
      </c>
    </row>
    <row r="585" spans="1:5" x14ac:dyDescent="0.2">
      <c r="A585" s="22">
        <v>36130</v>
      </c>
      <c r="B585" s="23">
        <v>1998</v>
      </c>
      <c r="C585" s="24">
        <v>4.6500000000000004</v>
      </c>
      <c r="D585" s="20">
        <v>2.5299999999999803</v>
      </c>
      <c r="E585" s="25">
        <f t="shared" si="1"/>
        <v>2.1200000000000201</v>
      </c>
    </row>
    <row r="586" spans="1:5" x14ac:dyDescent="0.2">
      <c r="A586" s="22">
        <v>36161</v>
      </c>
      <c r="B586" s="23">
        <v>1999</v>
      </c>
      <c r="C586" s="24">
        <v>4.72</v>
      </c>
      <c r="D586" s="20">
        <v>2.3790322580644943</v>
      </c>
      <c r="E586" s="25">
        <f t="shared" si="1"/>
        <v>2.3409677419355055</v>
      </c>
    </row>
    <row r="587" spans="1:5" x14ac:dyDescent="0.2">
      <c r="A587" s="22">
        <v>36192</v>
      </c>
      <c r="B587" s="23">
        <v>1999</v>
      </c>
      <c r="C587" s="24">
        <v>5</v>
      </c>
      <c r="D587" s="20">
        <v>2.3790322580644943</v>
      </c>
      <c r="E587" s="25">
        <f t="shared" si="1"/>
        <v>2.6209677419355057</v>
      </c>
    </row>
    <row r="588" spans="1:5" x14ac:dyDescent="0.2">
      <c r="A588" s="22">
        <v>36220</v>
      </c>
      <c r="B588" s="23">
        <v>1999</v>
      </c>
      <c r="C588" s="24">
        <v>5.23</v>
      </c>
      <c r="D588" s="20">
        <v>2.3790322580644943</v>
      </c>
      <c r="E588" s="25">
        <f t="shared" si="1"/>
        <v>2.8509677419355062</v>
      </c>
    </row>
    <row r="589" spans="1:5" x14ac:dyDescent="0.2">
      <c r="A589" s="22">
        <v>36251</v>
      </c>
      <c r="B589" s="23">
        <v>1999</v>
      </c>
      <c r="C589" s="24">
        <v>5.18</v>
      </c>
      <c r="D589" s="20">
        <v>2.4338235294117463</v>
      </c>
      <c r="E589" s="25">
        <f t="shared" si="1"/>
        <v>2.7461764705882534</v>
      </c>
    </row>
    <row r="590" spans="1:5" x14ac:dyDescent="0.2">
      <c r="A590" s="22">
        <v>36281</v>
      </c>
      <c r="B590" s="23">
        <v>1999</v>
      </c>
      <c r="C590" s="24">
        <v>5.54</v>
      </c>
      <c r="D590" s="20">
        <v>2.4338235294117463</v>
      </c>
      <c r="E590" s="25">
        <f t="shared" si="1"/>
        <v>3.1061764705882537</v>
      </c>
    </row>
    <row r="591" spans="1:5" x14ac:dyDescent="0.2">
      <c r="A591" s="22">
        <v>36312</v>
      </c>
      <c r="B591" s="23">
        <v>1999</v>
      </c>
      <c r="C591" s="24">
        <v>5.9</v>
      </c>
      <c r="D591" s="20">
        <v>2.4338235294117463</v>
      </c>
      <c r="E591" s="25">
        <f t="shared" si="1"/>
        <v>3.4661764705882541</v>
      </c>
    </row>
    <row r="592" spans="1:5" x14ac:dyDescent="0.2">
      <c r="A592" s="22">
        <v>36342</v>
      </c>
      <c r="B592" s="23">
        <v>1999</v>
      </c>
      <c r="C592" s="24">
        <v>5.79</v>
      </c>
      <c r="D592" s="20">
        <v>2.5042857142856891</v>
      </c>
      <c r="E592" s="25">
        <f t="shared" si="1"/>
        <v>3.2857142857143109</v>
      </c>
    </row>
    <row r="593" spans="1:5" x14ac:dyDescent="0.2">
      <c r="A593" s="22">
        <v>36373</v>
      </c>
      <c r="B593" s="23">
        <v>1999</v>
      </c>
      <c r="C593" s="24">
        <v>5.94</v>
      </c>
      <c r="D593" s="20">
        <v>2.5042857142856891</v>
      </c>
      <c r="E593" s="25">
        <f t="shared" si="1"/>
        <v>3.4357142857143113</v>
      </c>
    </row>
    <row r="594" spans="1:5" x14ac:dyDescent="0.2">
      <c r="A594" s="22">
        <v>36404</v>
      </c>
      <c r="B594" s="23">
        <v>1999</v>
      </c>
      <c r="C594" s="24">
        <v>5.92</v>
      </c>
      <c r="D594" s="20">
        <v>2.5042857142856891</v>
      </c>
      <c r="E594" s="25">
        <f t="shared" si="1"/>
        <v>3.4157142857143108</v>
      </c>
    </row>
    <row r="595" spans="1:5" x14ac:dyDescent="0.2">
      <c r="A595" s="22">
        <v>36434</v>
      </c>
      <c r="B595" s="23">
        <v>1999</v>
      </c>
      <c r="C595" s="24">
        <v>6.11</v>
      </c>
      <c r="D595" s="20">
        <v>2.4049999999999772</v>
      </c>
      <c r="E595" s="25">
        <f t="shared" si="1"/>
        <v>3.7050000000000232</v>
      </c>
    </row>
    <row r="596" spans="1:5" x14ac:dyDescent="0.2">
      <c r="A596" s="22">
        <v>36465</v>
      </c>
      <c r="B596" s="23">
        <v>1999</v>
      </c>
      <c r="C596" s="24">
        <v>6.03</v>
      </c>
      <c r="D596" s="20">
        <v>2.4049999999999772</v>
      </c>
      <c r="E596" s="25">
        <f t="shared" si="1"/>
        <v>3.6250000000000231</v>
      </c>
    </row>
    <row r="597" spans="1:5" x14ac:dyDescent="0.2">
      <c r="A597" s="22">
        <v>36495</v>
      </c>
      <c r="B597" s="23">
        <v>1999</v>
      </c>
      <c r="C597" s="24">
        <v>6.28</v>
      </c>
      <c r="D597" s="20">
        <v>2.4049999999999772</v>
      </c>
      <c r="E597" s="25">
        <f t="shared" si="1"/>
        <v>3.8750000000000231</v>
      </c>
    </row>
    <row r="598" spans="1:5" x14ac:dyDescent="0.2">
      <c r="A598" s="22">
        <v>36526</v>
      </c>
      <c r="B598" s="23">
        <v>2000</v>
      </c>
      <c r="C598" s="24">
        <v>6.66</v>
      </c>
      <c r="D598" s="20">
        <v>2.5058823529411627</v>
      </c>
      <c r="E598" s="25">
        <f t="shared" si="1"/>
        <v>4.1541176470588379</v>
      </c>
    </row>
    <row r="599" spans="1:5" x14ac:dyDescent="0.2">
      <c r="A599" s="22">
        <v>36557</v>
      </c>
      <c r="B599" s="23">
        <v>2000</v>
      </c>
      <c r="C599" s="24">
        <v>6.52</v>
      </c>
      <c r="D599" s="20">
        <v>2.5058823529411627</v>
      </c>
      <c r="E599" s="25">
        <f t="shared" si="1"/>
        <v>4.0141176470588373</v>
      </c>
    </row>
    <row r="600" spans="1:5" x14ac:dyDescent="0.2">
      <c r="A600" s="22">
        <v>36586</v>
      </c>
      <c r="B600" s="23">
        <v>2000</v>
      </c>
      <c r="C600" s="24">
        <v>6.26</v>
      </c>
      <c r="D600" s="20">
        <v>2.5058823529411627</v>
      </c>
      <c r="E600" s="25">
        <f t="shared" si="1"/>
        <v>3.7541176470588371</v>
      </c>
    </row>
    <row r="601" spans="1:5" x14ac:dyDescent="0.2">
      <c r="A601" s="22">
        <v>36617</v>
      </c>
      <c r="B601" s="23">
        <v>2000</v>
      </c>
      <c r="C601" s="24">
        <v>5.99</v>
      </c>
      <c r="D601" s="20">
        <v>2.6766666666666463</v>
      </c>
      <c r="E601" s="25">
        <f t="shared" si="1"/>
        <v>3.3133333333333539</v>
      </c>
    </row>
    <row r="602" spans="1:5" x14ac:dyDescent="0.2">
      <c r="A602" s="22">
        <v>36647</v>
      </c>
      <c r="B602" s="23">
        <v>2000</v>
      </c>
      <c r="C602" s="24">
        <v>6.44</v>
      </c>
      <c r="D602" s="20">
        <v>2.6766666666666463</v>
      </c>
      <c r="E602" s="25">
        <f t="shared" si="1"/>
        <v>3.7633333333333541</v>
      </c>
    </row>
    <row r="603" spans="1:5" x14ac:dyDescent="0.2">
      <c r="A603" s="22">
        <v>36678</v>
      </c>
      <c r="B603" s="23">
        <v>2000</v>
      </c>
      <c r="C603" s="24">
        <v>6.1</v>
      </c>
      <c r="D603" s="20">
        <v>2.6766666666666463</v>
      </c>
      <c r="E603" s="25">
        <f t="shared" si="1"/>
        <v>3.4233333333333533</v>
      </c>
    </row>
    <row r="604" spans="1:5" x14ac:dyDescent="0.2">
      <c r="A604" s="22">
        <v>36708</v>
      </c>
      <c r="B604" s="23">
        <v>2000</v>
      </c>
      <c r="C604" s="24">
        <v>6.05</v>
      </c>
      <c r="D604" s="20">
        <v>2.5306451612902912</v>
      </c>
      <c r="E604" s="25">
        <f t="shared" si="1"/>
        <v>3.5193548387097087</v>
      </c>
    </row>
    <row r="605" spans="1:5" x14ac:dyDescent="0.2">
      <c r="A605" s="22">
        <v>36739</v>
      </c>
      <c r="B605" s="23">
        <v>2000</v>
      </c>
      <c r="C605" s="24">
        <v>5.83</v>
      </c>
      <c r="D605" s="20">
        <v>2.5306451612902912</v>
      </c>
      <c r="E605" s="25">
        <f t="shared" si="1"/>
        <v>3.2993548387097089</v>
      </c>
    </row>
    <row r="606" spans="1:5" x14ac:dyDescent="0.2">
      <c r="A606" s="22">
        <v>36770</v>
      </c>
      <c r="B606" s="23">
        <v>2000</v>
      </c>
      <c r="C606" s="24">
        <v>5.8</v>
      </c>
      <c r="D606" s="20">
        <v>2.5306451612902912</v>
      </c>
      <c r="E606" s="25">
        <f t="shared" si="1"/>
        <v>3.2693548387097087</v>
      </c>
    </row>
    <row r="607" spans="1:5" x14ac:dyDescent="0.2">
      <c r="A607" s="22">
        <v>36800</v>
      </c>
      <c r="B607" s="23">
        <v>2000</v>
      </c>
      <c r="C607" s="24">
        <v>5.74</v>
      </c>
      <c r="D607" s="20">
        <v>2.5818181818181558</v>
      </c>
      <c r="E607" s="25">
        <f t="shared" si="1"/>
        <v>3.1581818181818444</v>
      </c>
    </row>
    <row r="608" spans="1:5" x14ac:dyDescent="0.2">
      <c r="A608" s="22">
        <v>36831</v>
      </c>
      <c r="B608" s="23">
        <v>2000</v>
      </c>
      <c r="C608" s="24">
        <v>5.72</v>
      </c>
      <c r="D608" s="20">
        <v>2.5818181818181558</v>
      </c>
      <c r="E608" s="25">
        <f t="shared" si="1"/>
        <v>3.1381818181818439</v>
      </c>
    </row>
    <row r="609" spans="1:5" x14ac:dyDescent="0.2">
      <c r="A609" s="22">
        <v>36861</v>
      </c>
      <c r="B609" s="23">
        <v>2000</v>
      </c>
      <c r="C609" s="24">
        <v>5.24</v>
      </c>
      <c r="D609" s="20">
        <v>2.5818181818181558</v>
      </c>
      <c r="E609" s="25">
        <f t="shared" si="1"/>
        <v>2.6581818181818444</v>
      </c>
    </row>
    <row r="610" spans="1:5" x14ac:dyDescent="0.2">
      <c r="A610" s="22">
        <v>36892</v>
      </c>
      <c r="B610" s="23">
        <v>2001</v>
      </c>
      <c r="C610" s="24">
        <v>5.16</v>
      </c>
      <c r="D610" s="20">
        <v>2.5249999999999773</v>
      </c>
      <c r="E610" s="25">
        <f t="shared" si="1"/>
        <v>2.6350000000000229</v>
      </c>
    </row>
    <row r="611" spans="1:5" x14ac:dyDescent="0.2">
      <c r="A611" s="22">
        <v>36923</v>
      </c>
      <c r="B611" s="23">
        <v>2001</v>
      </c>
      <c r="C611" s="24">
        <v>5.0999999999999996</v>
      </c>
      <c r="D611" s="20">
        <v>2.5249999999999773</v>
      </c>
      <c r="E611" s="25">
        <f t="shared" si="1"/>
        <v>2.5750000000000224</v>
      </c>
    </row>
    <row r="612" spans="1:5" x14ac:dyDescent="0.2">
      <c r="A612" s="22">
        <v>36951</v>
      </c>
      <c r="B612" s="23">
        <v>2001</v>
      </c>
      <c r="C612" s="24">
        <v>4.8899999999999997</v>
      </c>
      <c r="D612" s="20">
        <v>2.5249999999999773</v>
      </c>
      <c r="E612" s="25">
        <f t="shared" si="1"/>
        <v>2.3650000000000224</v>
      </c>
    </row>
    <row r="613" spans="1:5" x14ac:dyDescent="0.2">
      <c r="A613" s="22">
        <v>36982</v>
      </c>
      <c r="B613" s="23">
        <v>2001</v>
      </c>
      <c r="C613" s="24">
        <v>5.14</v>
      </c>
      <c r="D613" s="20">
        <v>2.6120689655172216</v>
      </c>
      <c r="E613" s="25">
        <f t="shared" si="1"/>
        <v>2.5279310344827781</v>
      </c>
    </row>
    <row r="614" spans="1:5" x14ac:dyDescent="0.2">
      <c r="A614" s="22">
        <v>37012</v>
      </c>
      <c r="B614" s="23">
        <v>2001</v>
      </c>
      <c r="C614" s="24">
        <v>5.39</v>
      </c>
      <c r="D614" s="20">
        <v>2.6120689655172216</v>
      </c>
      <c r="E614" s="25">
        <f t="shared" si="1"/>
        <v>2.7779310344827781</v>
      </c>
    </row>
    <row r="615" spans="1:5" x14ac:dyDescent="0.2">
      <c r="A615" s="22">
        <v>37043</v>
      </c>
      <c r="B615" s="23">
        <v>2001</v>
      </c>
      <c r="C615" s="24">
        <v>5.28</v>
      </c>
      <c r="D615" s="20">
        <v>2.6120689655172216</v>
      </c>
      <c r="E615" s="25">
        <f t="shared" si="1"/>
        <v>2.6679310344827787</v>
      </c>
    </row>
    <row r="616" spans="1:5" x14ac:dyDescent="0.2">
      <c r="A616" s="22">
        <v>37073</v>
      </c>
      <c r="B616" s="23">
        <v>2001</v>
      </c>
      <c r="C616" s="24">
        <v>5.24</v>
      </c>
      <c r="D616" s="20">
        <v>2.576666666666652</v>
      </c>
      <c r="E616" s="25">
        <f t="shared" si="1"/>
        <v>2.6633333333333482</v>
      </c>
    </row>
    <row r="617" spans="1:5" x14ac:dyDescent="0.2">
      <c r="A617" s="22">
        <v>37104</v>
      </c>
      <c r="B617" s="23">
        <v>2001</v>
      </c>
      <c r="C617" s="24">
        <v>4.97</v>
      </c>
      <c r="D617" s="20">
        <v>2.576666666666652</v>
      </c>
      <c r="E617" s="25">
        <f t="shared" si="1"/>
        <v>2.3933333333333477</v>
      </c>
    </row>
    <row r="618" spans="1:5" x14ac:dyDescent="0.2">
      <c r="A618" s="22">
        <v>37135</v>
      </c>
      <c r="B618" s="23">
        <v>2001</v>
      </c>
      <c r="C618" s="24">
        <v>4.7300000000000004</v>
      </c>
      <c r="D618" s="20">
        <v>2.576666666666652</v>
      </c>
      <c r="E618" s="25">
        <f t="shared" si="1"/>
        <v>2.1533333333333484</v>
      </c>
    </row>
    <row r="619" spans="1:5" x14ac:dyDescent="0.2">
      <c r="A619" s="22">
        <v>37165</v>
      </c>
      <c r="B619" s="23">
        <v>2001</v>
      </c>
      <c r="C619" s="24">
        <v>4.57</v>
      </c>
      <c r="D619" s="20">
        <v>2.5203846153845926</v>
      </c>
      <c r="E619" s="25">
        <f t="shared" ref="E619:E682" si="2">C619-D619</f>
        <v>2.0496153846154077</v>
      </c>
    </row>
    <row r="620" spans="1:5" x14ac:dyDescent="0.2">
      <c r="A620" s="22">
        <v>37196</v>
      </c>
      <c r="B620" s="23">
        <v>2001</v>
      </c>
      <c r="C620" s="24">
        <v>4.6500000000000004</v>
      </c>
      <c r="D620" s="20">
        <v>2.5203846153845926</v>
      </c>
      <c r="E620" s="25">
        <f t="shared" si="2"/>
        <v>2.1296153846154078</v>
      </c>
    </row>
    <row r="621" spans="1:5" x14ac:dyDescent="0.2">
      <c r="A621" s="22">
        <v>37226</v>
      </c>
      <c r="B621" s="23">
        <v>2001</v>
      </c>
      <c r="C621" s="24">
        <v>5.09</v>
      </c>
      <c r="D621" s="20">
        <v>2.5203846153845926</v>
      </c>
      <c r="E621" s="25">
        <f t="shared" si="2"/>
        <v>2.5696153846154073</v>
      </c>
    </row>
    <row r="622" spans="1:5" x14ac:dyDescent="0.2">
      <c r="A622" s="22">
        <v>37257</v>
      </c>
      <c r="B622" s="23">
        <v>2002</v>
      </c>
      <c r="C622" s="24">
        <v>5.04</v>
      </c>
      <c r="D622" s="20">
        <v>2.5893939393939132</v>
      </c>
      <c r="E622" s="25">
        <f t="shared" si="2"/>
        <v>2.4506060606060869</v>
      </c>
    </row>
    <row r="623" spans="1:5" x14ac:dyDescent="0.2">
      <c r="A623" s="22">
        <v>37288</v>
      </c>
      <c r="B623" s="23">
        <v>2002</v>
      </c>
      <c r="C623" s="24">
        <v>4.91</v>
      </c>
      <c r="D623" s="20">
        <v>2.5893939393939132</v>
      </c>
      <c r="E623" s="25">
        <f t="shared" si="2"/>
        <v>2.320606060606087</v>
      </c>
    </row>
    <row r="624" spans="1:5" x14ac:dyDescent="0.2">
      <c r="A624" s="22">
        <v>37316</v>
      </c>
      <c r="B624" s="23">
        <v>2002</v>
      </c>
      <c r="C624" s="24">
        <v>5.28</v>
      </c>
      <c r="D624" s="20">
        <v>2.5893939393939132</v>
      </c>
      <c r="E624" s="25">
        <f t="shared" si="2"/>
        <v>2.6906060606060871</v>
      </c>
    </row>
    <row r="625" spans="1:5" x14ac:dyDescent="0.2">
      <c r="A625" s="22">
        <v>37347</v>
      </c>
      <c r="B625" s="23">
        <v>2002</v>
      </c>
      <c r="C625" s="24">
        <v>5.21</v>
      </c>
      <c r="D625" s="20">
        <v>2.5455882352940931</v>
      </c>
      <c r="E625" s="25">
        <f t="shared" si="2"/>
        <v>2.6644117647059069</v>
      </c>
    </row>
    <row r="626" spans="1:5" x14ac:dyDescent="0.2">
      <c r="A626" s="22">
        <v>37377</v>
      </c>
      <c r="B626" s="23">
        <v>2002</v>
      </c>
      <c r="C626" s="24">
        <v>5.16</v>
      </c>
      <c r="D626" s="20">
        <v>2.5455882352940931</v>
      </c>
      <c r="E626" s="25">
        <f t="shared" si="2"/>
        <v>2.6144117647059071</v>
      </c>
    </row>
    <row r="627" spans="1:5" x14ac:dyDescent="0.2">
      <c r="A627" s="22">
        <v>37408</v>
      </c>
      <c r="B627" s="23">
        <v>2002</v>
      </c>
      <c r="C627" s="24">
        <v>4.93</v>
      </c>
      <c r="D627" s="20">
        <v>2.5455882352940931</v>
      </c>
      <c r="E627" s="25">
        <f t="shared" si="2"/>
        <v>2.3844117647059067</v>
      </c>
    </row>
    <row r="628" spans="1:5" x14ac:dyDescent="0.2">
      <c r="A628" s="22">
        <v>37438</v>
      </c>
      <c r="B628" s="23">
        <v>2002</v>
      </c>
      <c r="C628" s="24">
        <v>4.6500000000000004</v>
      </c>
      <c r="D628" s="20">
        <v>2.5437499999999709</v>
      </c>
      <c r="E628" s="25">
        <f t="shared" si="2"/>
        <v>2.1062500000000295</v>
      </c>
    </row>
    <row r="629" spans="1:5" x14ac:dyDescent="0.2">
      <c r="A629" s="22">
        <v>37469</v>
      </c>
      <c r="B629" s="23">
        <v>2002</v>
      </c>
      <c r="C629" s="24">
        <v>4.26</v>
      </c>
      <c r="D629" s="20">
        <v>2.5437499999999709</v>
      </c>
      <c r="E629" s="25">
        <f t="shared" si="2"/>
        <v>1.7162500000000289</v>
      </c>
    </row>
    <row r="630" spans="1:5" x14ac:dyDescent="0.2">
      <c r="A630" s="22">
        <v>37500</v>
      </c>
      <c r="B630" s="23">
        <v>2002</v>
      </c>
      <c r="C630" s="24">
        <v>3.87</v>
      </c>
      <c r="D630" s="20">
        <v>2.5437499999999709</v>
      </c>
      <c r="E630" s="25">
        <f t="shared" si="2"/>
        <v>1.3262500000000292</v>
      </c>
    </row>
    <row r="631" spans="1:5" x14ac:dyDescent="0.2">
      <c r="A631" s="22">
        <v>37530</v>
      </c>
      <c r="B631" s="23">
        <v>2002</v>
      </c>
      <c r="C631" s="24">
        <v>3.94</v>
      </c>
      <c r="D631" s="20">
        <v>2.3857142857142639</v>
      </c>
      <c r="E631" s="25">
        <f t="shared" si="2"/>
        <v>1.554285714285736</v>
      </c>
    </row>
    <row r="632" spans="1:5" x14ac:dyDescent="0.2">
      <c r="A632" s="22">
        <v>37561</v>
      </c>
      <c r="B632" s="23">
        <v>2002</v>
      </c>
      <c r="C632" s="24">
        <v>4.05</v>
      </c>
      <c r="D632" s="20">
        <v>2.3857142857142639</v>
      </c>
      <c r="E632" s="25">
        <f t="shared" si="2"/>
        <v>1.6642857142857359</v>
      </c>
    </row>
    <row r="633" spans="1:5" x14ac:dyDescent="0.2">
      <c r="A633" s="22">
        <v>37591</v>
      </c>
      <c r="B633" s="23">
        <v>2002</v>
      </c>
      <c r="C633" s="24">
        <v>4.03</v>
      </c>
      <c r="D633" s="20">
        <v>2.3857142857142639</v>
      </c>
      <c r="E633" s="25">
        <f t="shared" si="2"/>
        <v>1.6442857142857363</v>
      </c>
    </row>
    <row r="634" spans="1:5" x14ac:dyDescent="0.2">
      <c r="A634" s="22">
        <v>37622</v>
      </c>
      <c r="B634" s="23">
        <v>2003</v>
      </c>
      <c r="C634" s="24">
        <v>4.05</v>
      </c>
      <c r="D634" s="20">
        <v>2.4735294117646833</v>
      </c>
      <c r="E634" s="25">
        <f t="shared" si="2"/>
        <v>1.5764705882353165</v>
      </c>
    </row>
    <row r="635" spans="1:5" x14ac:dyDescent="0.2">
      <c r="A635" s="22">
        <v>37653</v>
      </c>
      <c r="B635" s="23">
        <v>2003</v>
      </c>
      <c r="C635" s="24">
        <v>3.9</v>
      </c>
      <c r="D635" s="20">
        <v>2.4735294117646833</v>
      </c>
      <c r="E635" s="25">
        <f t="shared" si="2"/>
        <v>1.4264705882353166</v>
      </c>
    </row>
    <row r="636" spans="1:5" x14ac:dyDescent="0.2">
      <c r="A636" s="22">
        <v>37681</v>
      </c>
      <c r="B636" s="23">
        <v>2003</v>
      </c>
      <c r="C636" s="24">
        <v>3.81</v>
      </c>
      <c r="D636" s="20">
        <v>2.4735294117646833</v>
      </c>
      <c r="E636" s="25">
        <f t="shared" si="2"/>
        <v>1.3364705882353167</v>
      </c>
    </row>
    <row r="637" spans="1:5" x14ac:dyDescent="0.2">
      <c r="A637" s="22">
        <v>37712</v>
      </c>
      <c r="B637" s="23">
        <v>2003</v>
      </c>
      <c r="C637" s="24">
        <v>3.96</v>
      </c>
      <c r="D637" s="20">
        <v>2.4636363636363381</v>
      </c>
      <c r="E637" s="25">
        <f t="shared" si="2"/>
        <v>1.4963636363636619</v>
      </c>
    </row>
    <row r="638" spans="1:5" x14ac:dyDescent="0.2">
      <c r="A638" s="22">
        <v>37742</v>
      </c>
      <c r="B638" s="23">
        <v>2003</v>
      </c>
      <c r="C638" s="24">
        <v>3.57</v>
      </c>
      <c r="D638" s="20">
        <v>2.4636363636363381</v>
      </c>
      <c r="E638" s="25">
        <f t="shared" si="2"/>
        <v>1.1063636363636618</v>
      </c>
    </row>
    <row r="639" spans="1:5" x14ac:dyDescent="0.2">
      <c r="A639" s="22">
        <v>37773</v>
      </c>
      <c r="B639" s="23">
        <v>2003</v>
      </c>
      <c r="C639" s="24">
        <v>3.33</v>
      </c>
      <c r="D639" s="20">
        <v>2.4636363636363381</v>
      </c>
      <c r="E639" s="25">
        <f t="shared" si="2"/>
        <v>0.86636363636366198</v>
      </c>
    </row>
    <row r="640" spans="1:5" x14ac:dyDescent="0.2">
      <c r="A640" s="22">
        <v>37803</v>
      </c>
      <c r="B640" s="23">
        <v>2003</v>
      </c>
      <c r="C640" s="24">
        <v>3.98</v>
      </c>
      <c r="D640" s="20">
        <v>2.4592592592592375</v>
      </c>
      <c r="E640" s="25">
        <f t="shared" si="2"/>
        <v>1.5207407407407625</v>
      </c>
    </row>
    <row r="641" spans="1:5" x14ac:dyDescent="0.2">
      <c r="A641" s="22">
        <v>37834</v>
      </c>
      <c r="B641" s="23">
        <v>2003</v>
      </c>
      <c r="C641" s="24">
        <v>4.45</v>
      </c>
      <c r="D641" s="20">
        <v>2.4592592592592375</v>
      </c>
      <c r="E641" s="25">
        <f t="shared" si="2"/>
        <v>1.9907407407407627</v>
      </c>
    </row>
    <row r="642" spans="1:5" x14ac:dyDescent="0.2">
      <c r="A642" s="22">
        <v>37865</v>
      </c>
      <c r="B642" s="23">
        <v>2003</v>
      </c>
      <c r="C642" s="24">
        <v>4.2699999999999996</v>
      </c>
      <c r="D642" s="20">
        <v>2.4592592592592375</v>
      </c>
      <c r="E642" s="25">
        <f t="shared" si="2"/>
        <v>1.8107407407407621</v>
      </c>
    </row>
    <row r="643" spans="1:5" x14ac:dyDescent="0.2">
      <c r="A643" s="22">
        <v>37895</v>
      </c>
      <c r="B643" s="23">
        <v>2003</v>
      </c>
      <c r="C643" s="24">
        <v>4.29</v>
      </c>
      <c r="D643" s="20">
        <v>2.457419354838684</v>
      </c>
      <c r="E643" s="25">
        <f t="shared" si="2"/>
        <v>1.832580645161316</v>
      </c>
    </row>
    <row r="644" spans="1:5" x14ac:dyDescent="0.2">
      <c r="A644" s="22">
        <v>37926</v>
      </c>
      <c r="B644" s="23">
        <v>2003</v>
      </c>
      <c r="C644" s="24">
        <v>4.3</v>
      </c>
      <c r="D644" s="20">
        <v>2.457419354838684</v>
      </c>
      <c r="E644" s="25">
        <f t="shared" si="2"/>
        <v>1.8425806451613158</v>
      </c>
    </row>
    <row r="645" spans="1:5" x14ac:dyDescent="0.2">
      <c r="A645" s="22">
        <v>37956</v>
      </c>
      <c r="B645" s="23">
        <v>2003</v>
      </c>
      <c r="C645" s="24">
        <v>4.2699999999999996</v>
      </c>
      <c r="D645" s="20">
        <v>2.457419354838684</v>
      </c>
      <c r="E645" s="25">
        <f t="shared" si="2"/>
        <v>1.8125806451613156</v>
      </c>
    </row>
    <row r="646" spans="1:5" x14ac:dyDescent="0.2">
      <c r="A646" s="22">
        <v>37987</v>
      </c>
      <c r="B646" s="23">
        <v>2004</v>
      </c>
      <c r="C646" s="24">
        <v>4.1500000000000004</v>
      </c>
      <c r="D646" s="20">
        <v>2.4203703703703501</v>
      </c>
      <c r="E646" s="25">
        <f t="shared" si="2"/>
        <v>1.7296296296296503</v>
      </c>
    </row>
    <row r="647" spans="1:5" x14ac:dyDescent="0.2">
      <c r="A647" s="22">
        <v>38018</v>
      </c>
      <c r="B647" s="23">
        <v>2004</v>
      </c>
      <c r="C647" s="24">
        <v>4.08</v>
      </c>
      <c r="D647" s="20">
        <v>2.4203703703703501</v>
      </c>
      <c r="E647" s="25">
        <f t="shared" si="2"/>
        <v>1.65962962962965</v>
      </c>
    </row>
    <row r="648" spans="1:5" x14ac:dyDescent="0.2">
      <c r="A648" s="22">
        <v>38047</v>
      </c>
      <c r="B648" s="23">
        <v>2004</v>
      </c>
      <c r="C648" s="24">
        <v>3.83</v>
      </c>
      <c r="D648" s="20">
        <v>2.4203703703703501</v>
      </c>
      <c r="E648" s="25">
        <f t="shared" si="2"/>
        <v>1.40962962962965</v>
      </c>
    </row>
    <row r="649" spans="1:5" x14ac:dyDescent="0.2">
      <c r="A649" s="22">
        <v>38078</v>
      </c>
      <c r="B649" s="23">
        <v>2004</v>
      </c>
      <c r="C649" s="24">
        <v>4.3499999999999996</v>
      </c>
      <c r="D649" s="20">
        <v>2.5063999999999713</v>
      </c>
      <c r="E649" s="25">
        <f t="shared" si="2"/>
        <v>1.8436000000000283</v>
      </c>
    </row>
    <row r="650" spans="1:5" x14ac:dyDescent="0.2">
      <c r="A650" s="22">
        <v>38108</v>
      </c>
      <c r="B650" s="23">
        <v>2004</v>
      </c>
      <c r="C650" s="24">
        <v>4.72</v>
      </c>
      <c r="D650" s="20">
        <v>2.5063999999999713</v>
      </c>
      <c r="E650" s="25">
        <f t="shared" si="2"/>
        <v>2.2136000000000284</v>
      </c>
    </row>
    <row r="651" spans="1:5" x14ac:dyDescent="0.2">
      <c r="A651" s="22">
        <v>38139</v>
      </c>
      <c r="B651" s="23">
        <v>2004</v>
      </c>
      <c r="C651" s="24">
        <v>4.7300000000000004</v>
      </c>
      <c r="D651" s="20">
        <v>2.5063999999999713</v>
      </c>
      <c r="E651" s="25">
        <f t="shared" si="2"/>
        <v>2.2236000000000291</v>
      </c>
    </row>
    <row r="652" spans="1:5" x14ac:dyDescent="0.2">
      <c r="A652" s="22">
        <v>38169</v>
      </c>
      <c r="B652" s="23">
        <v>2004</v>
      </c>
      <c r="C652" s="24">
        <v>4.5</v>
      </c>
      <c r="D652" s="20">
        <v>2.512999999999971</v>
      </c>
      <c r="E652" s="25">
        <f t="shared" si="2"/>
        <v>1.987000000000029</v>
      </c>
    </row>
    <row r="653" spans="1:5" x14ac:dyDescent="0.2">
      <c r="A653" s="22">
        <v>38200</v>
      </c>
      <c r="B653" s="23">
        <v>2004</v>
      </c>
      <c r="C653" s="24">
        <v>4.28</v>
      </c>
      <c r="D653" s="20">
        <v>2.512999999999971</v>
      </c>
      <c r="E653" s="25">
        <f t="shared" si="2"/>
        <v>1.7670000000000292</v>
      </c>
    </row>
    <row r="654" spans="1:5" x14ac:dyDescent="0.2">
      <c r="A654" s="22">
        <v>38231</v>
      </c>
      <c r="B654" s="23">
        <v>2004</v>
      </c>
      <c r="C654" s="24">
        <v>4.13</v>
      </c>
      <c r="D654" s="20">
        <v>2.512999999999971</v>
      </c>
      <c r="E654" s="25">
        <f t="shared" si="2"/>
        <v>1.6170000000000289</v>
      </c>
    </row>
    <row r="655" spans="1:5" x14ac:dyDescent="0.2">
      <c r="A655" s="22">
        <v>38261</v>
      </c>
      <c r="B655" s="23">
        <v>2004</v>
      </c>
      <c r="C655" s="24">
        <v>4.0999999999999996</v>
      </c>
      <c r="D655" s="20">
        <v>2.5003999999999813</v>
      </c>
      <c r="E655" s="25">
        <f t="shared" si="2"/>
        <v>1.5996000000000183</v>
      </c>
    </row>
    <row r="656" spans="1:5" x14ac:dyDescent="0.2">
      <c r="A656" s="22">
        <v>38292</v>
      </c>
      <c r="B656" s="23">
        <v>2004</v>
      </c>
      <c r="C656" s="24">
        <v>4.1900000000000004</v>
      </c>
      <c r="D656" s="20">
        <v>2.5003999999999813</v>
      </c>
      <c r="E656" s="25">
        <f t="shared" si="2"/>
        <v>1.6896000000000191</v>
      </c>
    </row>
    <row r="657" spans="1:5" x14ac:dyDescent="0.2">
      <c r="A657" s="22">
        <v>38322</v>
      </c>
      <c r="B657" s="23">
        <v>2004</v>
      </c>
      <c r="C657" s="24">
        <v>4.2300000000000004</v>
      </c>
      <c r="D657" s="20">
        <v>2.5003999999999813</v>
      </c>
      <c r="E657" s="25">
        <f t="shared" si="2"/>
        <v>1.7296000000000191</v>
      </c>
    </row>
    <row r="658" spans="1:5" x14ac:dyDescent="0.2">
      <c r="A658" s="22">
        <v>38353</v>
      </c>
      <c r="B658" s="23">
        <v>2005</v>
      </c>
      <c r="C658" s="24">
        <v>4.22</v>
      </c>
      <c r="D658" s="20">
        <v>2.4945454545454284</v>
      </c>
      <c r="E658" s="25">
        <f t="shared" si="2"/>
        <v>1.7254545454545713</v>
      </c>
    </row>
    <row r="659" spans="1:5" x14ac:dyDescent="0.2">
      <c r="A659" s="22">
        <v>38384</v>
      </c>
      <c r="B659" s="23">
        <v>2005</v>
      </c>
      <c r="C659" s="24">
        <v>4.17</v>
      </c>
      <c r="D659" s="20">
        <v>2.4945454545454284</v>
      </c>
      <c r="E659" s="25">
        <f t="shared" si="2"/>
        <v>1.6754545454545715</v>
      </c>
    </row>
    <row r="660" spans="1:5" x14ac:dyDescent="0.2">
      <c r="A660" s="22">
        <v>38412</v>
      </c>
      <c r="B660" s="23">
        <v>2005</v>
      </c>
      <c r="C660" s="24">
        <v>4.5</v>
      </c>
      <c r="D660" s="20">
        <v>2.4945454545454284</v>
      </c>
      <c r="E660" s="25">
        <f t="shared" si="2"/>
        <v>2.0054545454545716</v>
      </c>
    </row>
    <row r="661" spans="1:5" x14ac:dyDescent="0.2">
      <c r="A661" s="22">
        <v>38443</v>
      </c>
      <c r="B661" s="23">
        <v>2005</v>
      </c>
      <c r="C661" s="24">
        <v>4.34</v>
      </c>
      <c r="D661" s="20">
        <v>2.5231111111110875</v>
      </c>
      <c r="E661" s="25">
        <f t="shared" si="2"/>
        <v>1.8168888888889123</v>
      </c>
    </row>
    <row r="662" spans="1:5" x14ac:dyDescent="0.2">
      <c r="A662" s="22">
        <v>38473</v>
      </c>
      <c r="B662" s="23">
        <v>2005</v>
      </c>
      <c r="C662" s="24">
        <v>4.1399999999999997</v>
      </c>
      <c r="D662" s="20">
        <v>2.5231111111110875</v>
      </c>
      <c r="E662" s="25">
        <f t="shared" si="2"/>
        <v>1.6168888888889121</v>
      </c>
    </row>
    <row r="663" spans="1:5" x14ac:dyDescent="0.2">
      <c r="A663" s="22">
        <v>38504</v>
      </c>
      <c r="B663" s="23">
        <v>2005</v>
      </c>
      <c r="C663" s="24">
        <v>4</v>
      </c>
      <c r="D663" s="20">
        <v>2.5231111111110875</v>
      </c>
      <c r="E663" s="25">
        <f t="shared" si="2"/>
        <v>1.4768888888889125</v>
      </c>
    </row>
    <row r="664" spans="1:5" x14ac:dyDescent="0.2">
      <c r="A664" s="22">
        <v>38534</v>
      </c>
      <c r="B664" s="23">
        <v>2005</v>
      </c>
      <c r="C664" s="24">
        <v>4.18</v>
      </c>
      <c r="D664" s="20">
        <v>2.7008108108107787</v>
      </c>
      <c r="E664" s="25">
        <f t="shared" si="2"/>
        <v>1.479189189189221</v>
      </c>
    </row>
    <row r="665" spans="1:5" x14ac:dyDescent="0.2">
      <c r="A665" s="22">
        <v>38565</v>
      </c>
      <c r="B665" s="23">
        <v>2005</v>
      </c>
      <c r="C665" s="24">
        <v>4.26</v>
      </c>
      <c r="D665" s="20">
        <v>2.7008108108107787</v>
      </c>
      <c r="E665" s="25">
        <f t="shared" si="2"/>
        <v>1.5591891891892211</v>
      </c>
    </row>
    <row r="666" spans="1:5" x14ac:dyDescent="0.2">
      <c r="A666" s="22">
        <v>38596</v>
      </c>
      <c r="B666" s="23">
        <v>2005</v>
      </c>
      <c r="C666" s="24">
        <v>4.2</v>
      </c>
      <c r="D666" s="20">
        <v>2.7008108108107787</v>
      </c>
      <c r="E666" s="25">
        <f t="shared" si="2"/>
        <v>1.4991891891892215</v>
      </c>
    </row>
    <row r="667" spans="1:5" x14ac:dyDescent="0.2">
      <c r="A667" s="22">
        <v>38626</v>
      </c>
      <c r="B667" s="23">
        <v>2005</v>
      </c>
      <c r="C667" s="24">
        <v>4.46</v>
      </c>
      <c r="D667" s="20">
        <v>2.5329032258064181</v>
      </c>
      <c r="E667" s="25">
        <f t="shared" si="2"/>
        <v>1.9270967741935818</v>
      </c>
    </row>
    <row r="668" spans="1:5" x14ac:dyDescent="0.2">
      <c r="A668" s="22">
        <v>38657</v>
      </c>
      <c r="B668" s="23">
        <v>2005</v>
      </c>
      <c r="C668" s="24">
        <v>4.54</v>
      </c>
      <c r="D668" s="20">
        <v>2.5329032258064181</v>
      </c>
      <c r="E668" s="25">
        <f t="shared" si="2"/>
        <v>2.0070967741935819</v>
      </c>
    </row>
    <row r="669" spans="1:5" x14ac:dyDescent="0.2">
      <c r="A669" s="22">
        <v>38687</v>
      </c>
      <c r="B669" s="23">
        <v>2005</v>
      </c>
      <c r="C669" s="24">
        <v>4.47</v>
      </c>
      <c r="D669" s="20">
        <v>2.5329032258064181</v>
      </c>
      <c r="E669" s="25">
        <f t="shared" si="2"/>
        <v>1.9370967741935816</v>
      </c>
    </row>
    <row r="670" spans="1:5" x14ac:dyDescent="0.2">
      <c r="A670" s="22">
        <v>38718</v>
      </c>
      <c r="B670" s="23">
        <v>2006</v>
      </c>
      <c r="C670" s="24">
        <v>4.42</v>
      </c>
      <c r="D670" s="20">
        <v>2.5120408163265009</v>
      </c>
      <c r="E670" s="25">
        <f t="shared" si="2"/>
        <v>1.907959183673499</v>
      </c>
    </row>
    <row r="671" spans="1:5" x14ac:dyDescent="0.2">
      <c r="A671" s="22">
        <v>38749</v>
      </c>
      <c r="B671" s="23">
        <v>2006</v>
      </c>
      <c r="C671" s="24">
        <v>4.57</v>
      </c>
      <c r="D671" s="20">
        <v>2.5120408163265009</v>
      </c>
      <c r="E671" s="25">
        <f t="shared" si="2"/>
        <v>2.0579591836734994</v>
      </c>
    </row>
    <row r="672" spans="1:5" x14ac:dyDescent="0.2">
      <c r="A672" s="22">
        <v>38777</v>
      </c>
      <c r="B672" s="23">
        <v>2006</v>
      </c>
      <c r="C672" s="24">
        <v>4.72</v>
      </c>
      <c r="D672" s="20">
        <v>2.5120408163265009</v>
      </c>
      <c r="E672" s="25">
        <f t="shared" si="2"/>
        <v>2.2079591836734989</v>
      </c>
    </row>
    <row r="673" spans="1:5" x14ac:dyDescent="0.2">
      <c r="A673" s="22">
        <v>38808</v>
      </c>
      <c r="B673" s="23">
        <v>2006</v>
      </c>
      <c r="C673" s="24">
        <v>4.99</v>
      </c>
      <c r="D673" s="20">
        <v>2.5045876366249686</v>
      </c>
      <c r="E673" s="25">
        <f t="shared" si="2"/>
        <v>2.4854123633750316</v>
      </c>
    </row>
    <row r="674" spans="1:5" x14ac:dyDescent="0.2">
      <c r="A674" s="22">
        <v>38838</v>
      </c>
      <c r="B674" s="23">
        <v>2006</v>
      </c>
      <c r="C674" s="24">
        <v>5.1100000000000003</v>
      </c>
      <c r="D674" s="20">
        <v>2.5045876366249686</v>
      </c>
      <c r="E674" s="25">
        <f t="shared" si="2"/>
        <v>2.6054123633750317</v>
      </c>
    </row>
    <row r="675" spans="1:5" x14ac:dyDescent="0.2">
      <c r="A675" s="22">
        <v>38869</v>
      </c>
      <c r="B675" s="23">
        <v>2006</v>
      </c>
      <c r="C675" s="24">
        <v>5.1100000000000003</v>
      </c>
      <c r="D675" s="20">
        <v>2.5045876366249686</v>
      </c>
      <c r="E675" s="25">
        <f t="shared" si="2"/>
        <v>2.6054123633750317</v>
      </c>
    </row>
    <row r="676" spans="1:5" x14ac:dyDescent="0.2">
      <c r="A676" s="22">
        <v>38899</v>
      </c>
      <c r="B676" s="23">
        <v>2006</v>
      </c>
      <c r="C676" s="24">
        <v>5.09</v>
      </c>
      <c r="D676" s="20">
        <v>2.6344452624583021</v>
      </c>
      <c r="E676" s="25">
        <f t="shared" si="2"/>
        <v>2.4555547375416977</v>
      </c>
    </row>
    <row r="677" spans="1:5" x14ac:dyDescent="0.2">
      <c r="A677" s="22">
        <v>38930</v>
      </c>
      <c r="B677" s="23">
        <v>2006</v>
      </c>
      <c r="C677" s="24">
        <v>4.88</v>
      </c>
      <c r="D677" s="20">
        <v>2.6344452624583021</v>
      </c>
      <c r="E677" s="25">
        <f t="shared" si="2"/>
        <v>2.2455547375416978</v>
      </c>
    </row>
    <row r="678" spans="1:5" x14ac:dyDescent="0.2">
      <c r="A678" s="22">
        <v>38961</v>
      </c>
      <c r="B678" s="23">
        <v>2006</v>
      </c>
      <c r="C678" s="24">
        <v>4.72</v>
      </c>
      <c r="D678" s="20">
        <v>2.6344452624583021</v>
      </c>
      <c r="E678" s="25">
        <f t="shared" si="2"/>
        <v>2.0855547375416976</v>
      </c>
    </row>
    <row r="679" spans="1:5" x14ac:dyDescent="0.2">
      <c r="A679" s="22">
        <v>38991</v>
      </c>
      <c r="B679" s="23">
        <v>2006</v>
      </c>
      <c r="C679" s="24">
        <v>4.7300000000000004</v>
      </c>
      <c r="D679" s="20">
        <v>2.5789130434782312</v>
      </c>
      <c r="E679" s="25">
        <f t="shared" si="2"/>
        <v>2.1510869565217692</v>
      </c>
    </row>
    <row r="680" spans="1:5" x14ac:dyDescent="0.2">
      <c r="A680" s="22">
        <v>39022</v>
      </c>
      <c r="B680" s="23">
        <v>2006</v>
      </c>
      <c r="C680" s="24">
        <v>4.5999999999999996</v>
      </c>
      <c r="D680" s="20">
        <v>2.5789130434782312</v>
      </c>
      <c r="E680" s="25">
        <f t="shared" si="2"/>
        <v>2.0210869565217684</v>
      </c>
    </row>
    <row r="681" spans="1:5" x14ac:dyDescent="0.2">
      <c r="A681" s="22">
        <v>39052</v>
      </c>
      <c r="B681" s="23">
        <v>2006</v>
      </c>
      <c r="C681" s="24">
        <v>4.5599999999999996</v>
      </c>
      <c r="D681" s="20">
        <v>2.5789130434782312</v>
      </c>
      <c r="E681" s="25">
        <f t="shared" si="2"/>
        <v>1.9810869565217684</v>
      </c>
    </row>
    <row r="682" spans="1:5" x14ac:dyDescent="0.2">
      <c r="A682" s="22">
        <v>39083</v>
      </c>
      <c r="B682" s="23">
        <v>2007</v>
      </c>
      <c r="C682" s="24">
        <v>4.76</v>
      </c>
      <c r="D682" s="20">
        <v>2.4104675591956131</v>
      </c>
      <c r="E682" s="25">
        <f t="shared" si="2"/>
        <v>2.3495324408043867</v>
      </c>
    </row>
    <row r="683" spans="1:5" x14ac:dyDescent="0.2">
      <c r="A683" s="22">
        <v>39114</v>
      </c>
      <c r="B683" s="23">
        <v>2007</v>
      </c>
      <c r="C683" s="24">
        <v>4.72</v>
      </c>
      <c r="D683" s="20">
        <v>2.4104675591956131</v>
      </c>
      <c r="E683" s="25">
        <f t="shared" ref="E683:E746" si="3">C683-D683</f>
        <v>2.3095324408043867</v>
      </c>
    </row>
    <row r="684" spans="1:5" x14ac:dyDescent="0.2">
      <c r="A684" s="22">
        <v>39142</v>
      </c>
      <c r="B684" s="23">
        <v>2007</v>
      </c>
      <c r="C684" s="24">
        <v>4.5599999999999996</v>
      </c>
      <c r="D684" s="20">
        <v>2.4104675591956131</v>
      </c>
      <c r="E684" s="25">
        <f t="shared" si="3"/>
        <v>2.1495324408043865</v>
      </c>
    </row>
    <row r="685" spans="1:5" x14ac:dyDescent="0.2">
      <c r="A685" s="22">
        <v>39173</v>
      </c>
      <c r="B685" s="23">
        <v>2007</v>
      </c>
      <c r="C685" s="24">
        <v>4.6900000000000004</v>
      </c>
      <c r="D685" s="20">
        <v>2.4718367346938486</v>
      </c>
      <c r="E685" s="25">
        <f t="shared" si="3"/>
        <v>2.2181632653061518</v>
      </c>
    </row>
    <row r="686" spans="1:5" x14ac:dyDescent="0.2">
      <c r="A686" s="22">
        <v>39203</v>
      </c>
      <c r="B686" s="23">
        <v>2007</v>
      </c>
      <c r="C686" s="24">
        <v>4.75</v>
      </c>
      <c r="D686" s="20">
        <v>2.4718367346938486</v>
      </c>
      <c r="E686" s="25">
        <f t="shared" si="3"/>
        <v>2.2781632653061514</v>
      </c>
    </row>
    <row r="687" spans="1:5" x14ac:dyDescent="0.2">
      <c r="A687" s="22">
        <v>39234</v>
      </c>
      <c r="B687" s="23">
        <v>2007</v>
      </c>
      <c r="C687" s="24">
        <v>5.0999999999999996</v>
      </c>
      <c r="D687" s="20">
        <v>2.4718367346938486</v>
      </c>
      <c r="E687" s="25">
        <f t="shared" si="3"/>
        <v>2.6281632653061511</v>
      </c>
    </row>
    <row r="688" spans="1:5" x14ac:dyDescent="0.2">
      <c r="A688" s="22">
        <v>39264</v>
      </c>
      <c r="B688" s="23">
        <v>2007</v>
      </c>
      <c r="C688" s="24">
        <v>5</v>
      </c>
      <c r="D688" s="20">
        <v>2.4586363636363275</v>
      </c>
      <c r="E688" s="25">
        <f t="shared" si="3"/>
        <v>2.5413636363636725</v>
      </c>
    </row>
    <row r="689" spans="1:5" x14ac:dyDescent="0.2">
      <c r="A689" s="22">
        <v>39295</v>
      </c>
      <c r="B689" s="23">
        <v>2007</v>
      </c>
      <c r="C689" s="24">
        <v>4.67</v>
      </c>
      <c r="D689" s="20">
        <v>2.4586363636363275</v>
      </c>
      <c r="E689" s="25">
        <f t="shared" si="3"/>
        <v>2.2113636363636724</v>
      </c>
    </row>
    <row r="690" spans="1:5" x14ac:dyDescent="0.2">
      <c r="A690" s="22">
        <v>39326</v>
      </c>
      <c r="B690" s="23">
        <v>2007</v>
      </c>
      <c r="C690" s="24">
        <v>4.5199999999999996</v>
      </c>
      <c r="D690" s="20">
        <v>2.4586363636363275</v>
      </c>
      <c r="E690" s="25">
        <f t="shared" si="3"/>
        <v>2.061363636363672</v>
      </c>
    </row>
    <row r="691" spans="1:5" x14ac:dyDescent="0.2">
      <c r="A691" s="22">
        <v>39356</v>
      </c>
      <c r="B691" s="23">
        <v>2007</v>
      </c>
      <c r="C691" s="24">
        <v>4.53</v>
      </c>
      <c r="D691" s="20">
        <v>2.4868340001110787</v>
      </c>
      <c r="E691" s="25">
        <f t="shared" si="3"/>
        <v>2.0431659998889216</v>
      </c>
    </row>
    <row r="692" spans="1:5" x14ac:dyDescent="0.2">
      <c r="A692" s="22">
        <v>39387</v>
      </c>
      <c r="B692" s="23">
        <v>2007</v>
      </c>
      <c r="C692" s="24">
        <v>4.1500000000000004</v>
      </c>
      <c r="D692" s="20">
        <v>2.4868340001110787</v>
      </c>
      <c r="E692" s="25">
        <f t="shared" si="3"/>
        <v>1.6631659998889217</v>
      </c>
    </row>
    <row r="693" spans="1:5" x14ac:dyDescent="0.2">
      <c r="A693" s="22">
        <v>39417</v>
      </c>
      <c r="B693" s="23">
        <v>2007</v>
      </c>
      <c r="C693" s="24">
        <v>4.0999999999999996</v>
      </c>
      <c r="D693" s="20">
        <v>2.4868340001110787</v>
      </c>
      <c r="E693" s="25">
        <f t="shared" si="3"/>
        <v>1.613165999888921</v>
      </c>
    </row>
    <row r="694" spans="1:5" x14ac:dyDescent="0.2">
      <c r="A694" s="22">
        <v>39448</v>
      </c>
      <c r="B694" s="23">
        <v>2008</v>
      </c>
      <c r="C694" s="24">
        <v>3.74</v>
      </c>
      <c r="D694" s="20">
        <v>2.522513789399961</v>
      </c>
      <c r="E694" s="25">
        <f t="shared" si="3"/>
        <v>1.2174862106000393</v>
      </c>
    </row>
    <row r="695" spans="1:5" x14ac:dyDescent="0.2">
      <c r="A695" s="22">
        <v>39479</v>
      </c>
      <c r="B695" s="23">
        <v>2008</v>
      </c>
      <c r="C695" s="24">
        <v>3.74</v>
      </c>
      <c r="D695" s="20">
        <v>2.522513789399961</v>
      </c>
      <c r="E695" s="25">
        <f t="shared" si="3"/>
        <v>1.2174862106000393</v>
      </c>
    </row>
    <row r="696" spans="1:5" x14ac:dyDescent="0.2">
      <c r="A696" s="22">
        <v>39508</v>
      </c>
      <c r="B696" s="23">
        <v>2008</v>
      </c>
      <c r="C696" s="24">
        <v>3.51</v>
      </c>
      <c r="D696" s="20">
        <v>2.522513789399961</v>
      </c>
      <c r="E696" s="25">
        <f t="shared" si="3"/>
        <v>0.98748621060003883</v>
      </c>
    </row>
    <row r="697" spans="1:5" x14ac:dyDescent="0.2">
      <c r="A697" s="22">
        <v>39539</v>
      </c>
      <c r="B697" s="23">
        <v>2008</v>
      </c>
      <c r="C697" s="24">
        <v>3.68</v>
      </c>
      <c r="D697" s="20">
        <v>2.5784444444444086</v>
      </c>
      <c r="E697" s="25">
        <f t="shared" si="3"/>
        <v>1.1015555555555916</v>
      </c>
    </row>
    <row r="698" spans="1:5" x14ac:dyDescent="0.2">
      <c r="A698" s="22">
        <v>39569</v>
      </c>
      <c r="B698" s="23">
        <v>2008</v>
      </c>
      <c r="C698" s="24">
        <v>3.88</v>
      </c>
      <c r="D698" s="20">
        <v>2.5784444444444086</v>
      </c>
      <c r="E698" s="25">
        <f t="shared" si="3"/>
        <v>1.3015555555555913</v>
      </c>
    </row>
    <row r="699" spans="1:5" x14ac:dyDescent="0.2">
      <c r="A699" s="22">
        <v>39600</v>
      </c>
      <c r="B699" s="23">
        <v>2008</v>
      </c>
      <c r="C699" s="24">
        <v>4.0999999999999996</v>
      </c>
      <c r="D699" s="20">
        <v>2.5784444444444086</v>
      </c>
      <c r="E699" s="25">
        <f t="shared" si="3"/>
        <v>1.5215555555555911</v>
      </c>
    </row>
    <row r="700" spans="1:5" x14ac:dyDescent="0.2">
      <c r="A700" s="22">
        <v>39630</v>
      </c>
      <c r="B700" s="23">
        <v>2008</v>
      </c>
      <c r="C700" s="24">
        <v>4.01</v>
      </c>
      <c r="D700" s="20">
        <v>2.5129268292682587</v>
      </c>
      <c r="E700" s="25">
        <f t="shared" si="3"/>
        <v>1.4970731707317411</v>
      </c>
    </row>
    <row r="701" spans="1:5" x14ac:dyDescent="0.2">
      <c r="A701" s="22">
        <v>39661</v>
      </c>
      <c r="B701" s="23">
        <v>2008</v>
      </c>
      <c r="C701" s="24">
        <v>3.89</v>
      </c>
      <c r="D701" s="20">
        <v>2.5129268292682587</v>
      </c>
      <c r="E701" s="25">
        <f t="shared" si="3"/>
        <v>1.3770731707317414</v>
      </c>
    </row>
    <row r="702" spans="1:5" x14ac:dyDescent="0.2">
      <c r="A702" s="22">
        <v>39692</v>
      </c>
      <c r="B702" s="23">
        <v>2008</v>
      </c>
      <c r="C702" s="24">
        <v>3.69</v>
      </c>
      <c r="D702" s="20">
        <v>2.5129268292682601</v>
      </c>
      <c r="E702" s="25">
        <f t="shared" si="3"/>
        <v>1.1770731707317399</v>
      </c>
    </row>
    <row r="703" spans="1:5" x14ac:dyDescent="0.2">
      <c r="A703" s="22">
        <v>39722</v>
      </c>
      <c r="B703" s="23">
        <v>2008</v>
      </c>
      <c r="C703" s="24">
        <v>3.81</v>
      </c>
      <c r="D703" s="20">
        <v>2.5951063829786936</v>
      </c>
      <c r="E703" s="25">
        <f t="shared" si="3"/>
        <v>1.2148936170213065</v>
      </c>
    </row>
    <row r="704" spans="1:5" x14ac:dyDescent="0.2">
      <c r="A704" s="22">
        <v>39753</v>
      </c>
      <c r="B704" s="23">
        <v>2008</v>
      </c>
      <c r="C704" s="24">
        <v>3.53</v>
      </c>
      <c r="D704" s="20">
        <v>2.5951063829786936</v>
      </c>
      <c r="E704" s="25">
        <f t="shared" si="3"/>
        <v>0.93489361702130624</v>
      </c>
    </row>
    <row r="705" spans="1:5" x14ac:dyDescent="0.2">
      <c r="A705" s="22">
        <v>39783</v>
      </c>
      <c r="B705" s="23">
        <v>2008</v>
      </c>
      <c r="C705" s="24">
        <v>2.42</v>
      </c>
      <c r="D705" s="20">
        <v>2.5951063829786936</v>
      </c>
      <c r="E705" s="25">
        <f t="shared" si="3"/>
        <v>-0.17510638297869363</v>
      </c>
    </row>
    <row r="706" spans="1:5" x14ac:dyDescent="0.2">
      <c r="A706" s="22">
        <v>39814</v>
      </c>
      <c r="B706" s="23">
        <v>2009</v>
      </c>
      <c r="C706" s="24">
        <v>2.52</v>
      </c>
      <c r="D706" s="20">
        <v>2.4086474797435651</v>
      </c>
      <c r="E706" s="25">
        <f t="shared" si="3"/>
        <v>0.11135252025643494</v>
      </c>
    </row>
    <row r="707" spans="1:5" x14ac:dyDescent="0.2">
      <c r="A707" s="22">
        <v>39845</v>
      </c>
      <c r="B707" s="23">
        <v>2009</v>
      </c>
      <c r="C707" s="24">
        <v>2.87</v>
      </c>
      <c r="D707" s="20">
        <v>2.4086474797435651</v>
      </c>
      <c r="E707" s="25">
        <f t="shared" si="3"/>
        <v>0.46135252025643503</v>
      </c>
    </row>
    <row r="708" spans="1:5" x14ac:dyDescent="0.2">
      <c r="A708" s="22">
        <v>39873</v>
      </c>
      <c r="B708" s="23">
        <v>2009</v>
      </c>
      <c r="C708" s="24">
        <v>2.82</v>
      </c>
      <c r="D708" s="20">
        <v>2.4086474797435651</v>
      </c>
      <c r="E708" s="25">
        <f t="shared" si="3"/>
        <v>0.41135252025643476</v>
      </c>
    </row>
    <row r="709" spans="1:5" x14ac:dyDescent="0.2">
      <c r="A709" s="22">
        <v>39904</v>
      </c>
      <c r="B709" s="23">
        <v>2009</v>
      </c>
      <c r="C709" s="24">
        <v>2.93</v>
      </c>
      <c r="D709" s="20">
        <v>2.474090909090886</v>
      </c>
      <c r="E709" s="25">
        <f t="shared" si="3"/>
        <v>0.45590909090911413</v>
      </c>
    </row>
    <row r="710" spans="1:5" x14ac:dyDescent="0.2">
      <c r="A710" s="22">
        <v>39934</v>
      </c>
      <c r="B710" s="23">
        <v>2009</v>
      </c>
      <c r="C710" s="24">
        <v>3.29</v>
      </c>
      <c r="D710" s="20">
        <v>2.474090909090886</v>
      </c>
      <c r="E710" s="25">
        <f t="shared" si="3"/>
        <v>0.81590909090911401</v>
      </c>
    </row>
    <row r="711" spans="1:5" x14ac:dyDescent="0.2">
      <c r="A711" s="22">
        <v>39965</v>
      </c>
      <c r="B711" s="23">
        <v>2009</v>
      </c>
      <c r="C711" s="24">
        <v>3.72</v>
      </c>
      <c r="D711" s="20">
        <v>2.474090909090886</v>
      </c>
      <c r="E711" s="25">
        <f t="shared" si="3"/>
        <v>1.2459090909091142</v>
      </c>
    </row>
    <row r="712" spans="1:5" x14ac:dyDescent="0.2">
      <c r="A712" s="22">
        <v>39995</v>
      </c>
      <c r="B712" s="23">
        <v>2009</v>
      </c>
      <c r="C712" s="24">
        <v>3.56</v>
      </c>
      <c r="D712" s="20">
        <v>2.5527706983333056</v>
      </c>
      <c r="E712" s="25">
        <f t="shared" si="3"/>
        <v>1.0072293016666944</v>
      </c>
    </row>
    <row r="713" spans="1:5" x14ac:dyDescent="0.2">
      <c r="A713" s="22">
        <v>40026</v>
      </c>
      <c r="B713" s="23">
        <v>2009</v>
      </c>
      <c r="C713" s="24">
        <v>3.59</v>
      </c>
      <c r="D713" s="20">
        <v>2.5527706983333056</v>
      </c>
      <c r="E713" s="25">
        <f t="shared" si="3"/>
        <v>1.0372293016666942</v>
      </c>
    </row>
    <row r="714" spans="1:5" x14ac:dyDescent="0.2">
      <c r="A714" s="22">
        <v>40057</v>
      </c>
      <c r="B714" s="23">
        <v>2009</v>
      </c>
      <c r="C714" s="24">
        <v>3.4</v>
      </c>
      <c r="D714" s="20">
        <v>2.5527706983333056</v>
      </c>
      <c r="E714" s="25">
        <f t="shared" si="3"/>
        <v>0.8472293016666943</v>
      </c>
    </row>
    <row r="715" spans="1:5" x14ac:dyDescent="0.2">
      <c r="A715" s="22">
        <v>40087</v>
      </c>
      <c r="B715" s="23">
        <v>2009</v>
      </c>
      <c r="C715" s="24">
        <v>3.39</v>
      </c>
      <c r="D715" s="20">
        <v>2.3511364533529133</v>
      </c>
      <c r="E715" s="25">
        <f t="shared" si="3"/>
        <v>1.0388635466470868</v>
      </c>
    </row>
    <row r="716" spans="1:5" x14ac:dyDescent="0.2">
      <c r="A716" s="22">
        <v>40118</v>
      </c>
      <c r="B716" s="23">
        <v>2009</v>
      </c>
      <c r="C716" s="24">
        <v>3.4</v>
      </c>
      <c r="D716" s="20">
        <v>2.3511364533529133</v>
      </c>
      <c r="E716" s="25">
        <f t="shared" si="3"/>
        <v>1.0488635466470866</v>
      </c>
    </row>
    <row r="717" spans="1:5" x14ac:dyDescent="0.2">
      <c r="A717" s="22">
        <v>40148</v>
      </c>
      <c r="B717" s="23">
        <v>2009</v>
      </c>
      <c r="C717" s="24">
        <v>3.59</v>
      </c>
      <c r="D717" s="20">
        <v>2.3511364533529102</v>
      </c>
      <c r="E717" s="25">
        <f t="shared" si="3"/>
        <v>1.2388635466470896</v>
      </c>
    </row>
    <row r="718" spans="1:5" x14ac:dyDescent="0.2">
      <c r="A718" s="22">
        <v>40179</v>
      </c>
      <c r="B718" s="23">
        <v>2010</v>
      </c>
      <c r="C718" s="24">
        <v>3.73</v>
      </c>
      <c r="D718" s="20">
        <v>2.3937049298888615</v>
      </c>
      <c r="E718" s="25">
        <f t="shared" si="3"/>
        <v>1.3362950701111385</v>
      </c>
    </row>
    <row r="719" spans="1:5" x14ac:dyDescent="0.2">
      <c r="A719" s="22">
        <v>40210</v>
      </c>
      <c r="B719" s="23">
        <v>2010</v>
      </c>
      <c r="C719" s="24">
        <v>3.69</v>
      </c>
      <c r="D719" s="20">
        <v>2.3937049298888615</v>
      </c>
      <c r="E719" s="25">
        <f t="shared" si="3"/>
        <v>1.2962950701111384</v>
      </c>
    </row>
    <row r="720" spans="1:5" x14ac:dyDescent="0.2">
      <c r="A720" s="22">
        <v>40238</v>
      </c>
      <c r="B720" s="23">
        <v>2010</v>
      </c>
      <c r="C720" s="24">
        <v>3.73</v>
      </c>
      <c r="D720" s="20">
        <v>2.3937049298888615</v>
      </c>
      <c r="E720" s="25">
        <f t="shared" si="3"/>
        <v>1.3362950701111385</v>
      </c>
    </row>
    <row r="721" spans="1:5" x14ac:dyDescent="0.2">
      <c r="A721" s="22">
        <v>40269</v>
      </c>
      <c r="B721" s="23">
        <v>2010</v>
      </c>
      <c r="C721" s="24">
        <v>3.85</v>
      </c>
      <c r="D721" s="20">
        <v>2.4232375340256067</v>
      </c>
      <c r="E721" s="25">
        <f t="shared" si="3"/>
        <v>1.4267624659743934</v>
      </c>
    </row>
    <row r="722" spans="1:5" x14ac:dyDescent="0.2">
      <c r="A722" s="22">
        <v>40299</v>
      </c>
      <c r="B722" s="23">
        <v>2010</v>
      </c>
      <c r="C722" s="24">
        <v>3.42</v>
      </c>
      <c r="D722" s="20">
        <v>2.4232375340256067</v>
      </c>
      <c r="E722" s="25">
        <f t="shared" si="3"/>
        <v>0.99676246597439322</v>
      </c>
    </row>
    <row r="723" spans="1:5" x14ac:dyDescent="0.2">
      <c r="A723" s="22">
        <v>40330</v>
      </c>
      <c r="B723" s="23">
        <v>2010</v>
      </c>
      <c r="C723" s="24">
        <v>3.2</v>
      </c>
      <c r="D723" s="20">
        <v>2.4232375340256067</v>
      </c>
      <c r="E723" s="25">
        <f t="shared" si="3"/>
        <v>0.77676246597439347</v>
      </c>
    </row>
    <row r="724" spans="1:5" x14ac:dyDescent="0.2">
      <c r="A724" s="22">
        <v>40360</v>
      </c>
      <c r="B724" s="23">
        <v>2010</v>
      </c>
      <c r="C724" s="24">
        <v>3.01</v>
      </c>
      <c r="D724" s="20">
        <v>2.3340647843999704</v>
      </c>
      <c r="E724" s="25">
        <f t="shared" si="3"/>
        <v>0.67593521560002934</v>
      </c>
    </row>
    <row r="725" spans="1:5" x14ac:dyDescent="0.2">
      <c r="A725" s="22">
        <v>40391</v>
      </c>
      <c r="B725" s="23">
        <v>2010</v>
      </c>
      <c r="C725" s="24">
        <v>2.7</v>
      </c>
      <c r="D725" s="20">
        <v>2.3340647843999704</v>
      </c>
      <c r="E725" s="25">
        <f t="shared" si="3"/>
        <v>0.36593521560002973</v>
      </c>
    </row>
    <row r="726" spans="1:5" x14ac:dyDescent="0.2">
      <c r="A726" s="22">
        <v>40422</v>
      </c>
      <c r="B726" s="23">
        <v>2010</v>
      </c>
      <c r="C726" s="24">
        <v>2.65</v>
      </c>
      <c r="D726" s="20">
        <v>2.3340647843999704</v>
      </c>
      <c r="E726" s="25">
        <f t="shared" si="3"/>
        <v>0.31593521560002946</v>
      </c>
    </row>
    <row r="727" spans="1:5" x14ac:dyDescent="0.2">
      <c r="A727" s="22">
        <v>40452</v>
      </c>
      <c r="B727" s="23">
        <v>2010</v>
      </c>
      <c r="C727" s="24">
        <v>2.54</v>
      </c>
      <c r="D727" s="20">
        <v>2.346429721524963</v>
      </c>
      <c r="E727" s="25">
        <f t="shared" si="3"/>
        <v>0.19357027847503705</v>
      </c>
    </row>
    <row r="728" spans="1:5" x14ac:dyDescent="0.2">
      <c r="A728" s="22">
        <v>40483</v>
      </c>
      <c r="B728" s="23">
        <v>2010</v>
      </c>
      <c r="C728" s="24">
        <v>2.76</v>
      </c>
      <c r="D728" s="20">
        <v>2.346429721524963</v>
      </c>
      <c r="E728" s="25">
        <f t="shared" si="3"/>
        <v>0.4135702784750368</v>
      </c>
    </row>
    <row r="729" spans="1:5" x14ac:dyDescent="0.2">
      <c r="A729" s="22">
        <v>40513</v>
      </c>
      <c r="B729" s="23">
        <v>2010</v>
      </c>
      <c r="C729" s="24">
        <v>3.29</v>
      </c>
      <c r="D729" s="20">
        <v>2.346429721524963</v>
      </c>
      <c r="E729" s="25">
        <f t="shared" si="3"/>
        <v>0.94357027847503705</v>
      </c>
    </row>
    <row r="730" spans="1:5" x14ac:dyDescent="0.2">
      <c r="A730" s="22">
        <v>40544</v>
      </c>
      <c r="B730" s="23">
        <v>2011</v>
      </c>
      <c r="C730" s="24">
        <v>3.39</v>
      </c>
      <c r="D730" s="20">
        <v>2.2907163398610795</v>
      </c>
      <c r="E730" s="25">
        <f t="shared" si="3"/>
        <v>1.0992836601389206</v>
      </c>
    </row>
    <row r="731" spans="1:5" x14ac:dyDescent="0.2">
      <c r="A731" s="22">
        <v>40575</v>
      </c>
      <c r="B731" s="23">
        <v>2011</v>
      </c>
      <c r="C731" s="24">
        <v>3.58</v>
      </c>
      <c r="D731" s="20">
        <v>2.2907163398610795</v>
      </c>
      <c r="E731" s="25">
        <f t="shared" si="3"/>
        <v>1.2892836601389206</v>
      </c>
    </row>
    <row r="732" spans="1:5" x14ac:dyDescent="0.2">
      <c r="A732" s="22">
        <v>40603</v>
      </c>
      <c r="B732" s="23">
        <v>2011</v>
      </c>
      <c r="C732" s="24">
        <v>3.41</v>
      </c>
      <c r="D732" s="20">
        <v>2.2907163398610795</v>
      </c>
      <c r="E732" s="25">
        <f t="shared" si="3"/>
        <v>1.1192836601389207</v>
      </c>
    </row>
    <row r="733" spans="1:5" x14ac:dyDescent="0.2">
      <c r="A733" s="22">
        <v>40634</v>
      </c>
      <c r="B733" s="23">
        <v>2011</v>
      </c>
      <c r="C733" s="24">
        <v>3.46</v>
      </c>
      <c r="D733" s="20">
        <v>2.5739428548571044</v>
      </c>
      <c r="E733" s="25">
        <f t="shared" si="3"/>
        <v>0.88605714514289557</v>
      </c>
    </row>
    <row r="734" spans="1:5" x14ac:dyDescent="0.2">
      <c r="A734" s="22">
        <v>40664</v>
      </c>
      <c r="B734" s="23">
        <v>2011</v>
      </c>
      <c r="C734" s="24">
        <v>3.17</v>
      </c>
      <c r="D734" s="20">
        <v>2.5739428548571044</v>
      </c>
      <c r="E734" s="25">
        <f t="shared" si="3"/>
        <v>0.59605714514289554</v>
      </c>
    </row>
    <row r="735" spans="1:5" x14ac:dyDescent="0.2">
      <c r="A735" s="22">
        <v>40695</v>
      </c>
      <c r="B735" s="23">
        <v>2011</v>
      </c>
      <c r="C735" s="24">
        <v>3</v>
      </c>
      <c r="D735" s="20">
        <v>2.5739428548571044</v>
      </c>
      <c r="E735" s="25">
        <f t="shared" si="3"/>
        <v>0.42605714514289561</v>
      </c>
    </row>
    <row r="736" spans="1:5" x14ac:dyDescent="0.2">
      <c r="A736" s="22">
        <v>40725</v>
      </c>
      <c r="B736" s="23">
        <v>2011</v>
      </c>
      <c r="C736" s="24">
        <v>3</v>
      </c>
      <c r="D736" s="20">
        <v>2.5334257742758619</v>
      </c>
      <c r="E736" s="25">
        <f t="shared" si="3"/>
        <v>0.46657422572413809</v>
      </c>
    </row>
    <row r="737" spans="1:5" x14ac:dyDescent="0.2">
      <c r="A737" s="22">
        <v>40756</v>
      </c>
      <c r="B737" s="23">
        <v>2011</v>
      </c>
      <c r="C737" s="24">
        <v>2.2999999999999998</v>
      </c>
      <c r="D737" s="20">
        <v>2.5334257742758619</v>
      </c>
      <c r="E737" s="25">
        <f t="shared" si="3"/>
        <v>-0.23342577427586209</v>
      </c>
    </row>
    <row r="738" spans="1:5" x14ac:dyDescent="0.2">
      <c r="A738" s="22">
        <v>40787</v>
      </c>
      <c r="B738" s="23">
        <v>2011</v>
      </c>
      <c r="C738" s="24">
        <v>1.98</v>
      </c>
      <c r="D738" s="20">
        <v>2.5334257742758619</v>
      </c>
      <c r="E738" s="25">
        <f t="shared" si="3"/>
        <v>-0.55342577427586193</v>
      </c>
    </row>
    <row r="739" spans="1:5" x14ac:dyDescent="0.2">
      <c r="A739" s="22">
        <v>40817</v>
      </c>
      <c r="B739" s="23">
        <v>2011</v>
      </c>
      <c r="C739" s="24">
        <v>2.15</v>
      </c>
      <c r="D739" s="20">
        <v>2.4877817099750001</v>
      </c>
      <c r="E739" s="25">
        <f t="shared" si="3"/>
        <v>-0.33778170997500023</v>
      </c>
    </row>
    <row r="740" spans="1:5" x14ac:dyDescent="0.2">
      <c r="A740" s="22">
        <v>40848</v>
      </c>
      <c r="B740" s="23">
        <v>2011</v>
      </c>
      <c r="C740" s="24">
        <v>2.0099999999999998</v>
      </c>
      <c r="D740" s="20">
        <v>2.4877817099750001</v>
      </c>
      <c r="E740" s="25">
        <f t="shared" si="3"/>
        <v>-0.47778170997500036</v>
      </c>
    </row>
    <row r="741" spans="1:5" x14ac:dyDescent="0.2">
      <c r="A741" s="22">
        <v>40878</v>
      </c>
      <c r="B741" s="23">
        <v>2011</v>
      </c>
      <c r="C741" s="24">
        <v>1.98</v>
      </c>
      <c r="D741" s="20">
        <v>2.4877817099750001</v>
      </c>
      <c r="E741" s="25">
        <f t="shared" si="3"/>
        <v>-0.50778170997500016</v>
      </c>
    </row>
    <row r="742" spans="1:5" x14ac:dyDescent="0.2">
      <c r="A742" s="22">
        <v>40909</v>
      </c>
      <c r="B742" s="23">
        <v>2012</v>
      </c>
      <c r="C742" s="24">
        <v>1.97</v>
      </c>
      <c r="D742" s="20">
        <v>2.4880170514594586</v>
      </c>
      <c r="E742" s="25">
        <f t="shared" si="3"/>
        <v>-0.51801705145945864</v>
      </c>
    </row>
    <row r="743" spans="1:5" x14ac:dyDescent="0.2">
      <c r="A743" s="22">
        <v>40940</v>
      </c>
      <c r="B743" s="23">
        <v>2012</v>
      </c>
      <c r="C743" s="24">
        <v>1.97</v>
      </c>
      <c r="D743" s="20">
        <v>2.4880170514594586</v>
      </c>
      <c r="E743" s="25">
        <f t="shared" si="3"/>
        <v>-0.51801705145945864</v>
      </c>
    </row>
    <row r="744" spans="1:5" x14ac:dyDescent="0.2">
      <c r="A744" s="22">
        <v>40969</v>
      </c>
      <c r="B744" s="23">
        <v>2012</v>
      </c>
      <c r="C744" s="24">
        <v>2.17</v>
      </c>
      <c r="D744" s="20">
        <v>2.4880170514594586</v>
      </c>
      <c r="E744" s="25">
        <f t="shared" si="3"/>
        <v>-0.31801705145945869</v>
      </c>
    </row>
    <row r="745" spans="1:5" x14ac:dyDescent="0.2">
      <c r="A745" s="22">
        <v>41000</v>
      </c>
      <c r="B745" s="23">
        <v>2012</v>
      </c>
      <c r="C745" s="24">
        <v>2.0499999999999998</v>
      </c>
      <c r="D745" s="20">
        <v>2.4387905207878791</v>
      </c>
      <c r="E745" s="25">
        <f t="shared" si="3"/>
        <v>-0.38879052078787923</v>
      </c>
    </row>
    <row r="746" spans="1:5" x14ac:dyDescent="0.2">
      <c r="A746" s="22">
        <v>41030</v>
      </c>
      <c r="B746" s="23">
        <v>2012</v>
      </c>
      <c r="C746" s="24">
        <v>1.8</v>
      </c>
      <c r="D746" s="20">
        <v>2.4387905207878791</v>
      </c>
      <c r="E746" s="25">
        <f t="shared" si="3"/>
        <v>-0.63879052078787901</v>
      </c>
    </row>
    <row r="747" spans="1:5" x14ac:dyDescent="0.2">
      <c r="A747" s="22">
        <v>41061</v>
      </c>
      <c r="B747" s="23">
        <v>2012</v>
      </c>
      <c r="C747" s="24">
        <v>1.62</v>
      </c>
      <c r="D747" s="20">
        <v>2.4387905207878791</v>
      </c>
      <c r="E747" s="25">
        <f t="shared" ref="E747:E759" si="4">C747-D747</f>
        <v>-0.81879052078787895</v>
      </c>
    </row>
    <row r="748" spans="1:5" x14ac:dyDescent="0.2">
      <c r="A748" s="22">
        <v>41091</v>
      </c>
      <c r="B748" s="23">
        <v>2012</v>
      </c>
      <c r="C748" s="24">
        <v>1.53</v>
      </c>
      <c r="D748" s="20">
        <v>2.4479929109249996</v>
      </c>
      <c r="E748" s="25">
        <f t="shared" si="4"/>
        <v>-0.91799291092499957</v>
      </c>
    </row>
    <row r="749" spans="1:5" x14ac:dyDescent="0.2">
      <c r="A749" s="22">
        <v>41122</v>
      </c>
      <c r="B749" s="23">
        <v>2012</v>
      </c>
      <c r="C749" s="24">
        <v>1.68</v>
      </c>
      <c r="D749" s="20">
        <v>2.4479929109249996</v>
      </c>
      <c r="E749" s="25">
        <f t="shared" si="4"/>
        <v>-0.76799291092499966</v>
      </c>
    </row>
    <row r="750" spans="1:5" x14ac:dyDescent="0.2">
      <c r="A750" s="22">
        <v>41153</v>
      </c>
      <c r="B750" s="23">
        <v>2012</v>
      </c>
      <c r="C750" s="24">
        <v>1.72</v>
      </c>
      <c r="D750" s="20">
        <v>2.4479929109249996</v>
      </c>
      <c r="E750" s="25">
        <f t="shared" si="4"/>
        <v>-0.72799291092499963</v>
      </c>
    </row>
    <row r="751" spans="1:5" x14ac:dyDescent="0.2">
      <c r="A751" s="22">
        <v>41183</v>
      </c>
      <c r="B751" s="23">
        <v>2012</v>
      </c>
      <c r="C751" s="24">
        <v>1.75</v>
      </c>
      <c r="D751" s="20">
        <v>2.3400469833235293</v>
      </c>
      <c r="E751" s="25">
        <f t="shared" si="4"/>
        <v>-0.59004698332352934</v>
      </c>
    </row>
    <row r="752" spans="1:5" x14ac:dyDescent="0.2">
      <c r="A752" s="22">
        <v>41214</v>
      </c>
      <c r="B752" s="23">
        <v>2012</v>
      </c>
      <c r="C752" s="24">
        <v>1.65</v>
      </c>
      <c r="D752" s="20">
        <v>2.3400469833235293</v>
      </c>
      <c r="E752" s="25">
        <f t="shared" si="4"/>
        <v>-0.69004698332352943</v>
      </c>
    </row>
    <row r="753" spans="1:5" x14ac:dyDescent="0.2">
      <c r="A753" s="22">
        <v>41244</v>
      </c>
      <c r="B753" s="23">
        <v>2012</v>
      </c>
      <c r="C753" s="24">
        <v>1.72</v>
      </c>
      <c r="D753" s="20">
        <v>2.3400469833235293</v>
      </c>
      <c r="E753" s="25">
        <f t="shared" si="4"/>
        <v>-0.62004698332352937</v>
      </c>
    </row>
    <row r="754" spans="1:5" x14ac:dyDescent="0.2">
      <c r="A754" s="22">
        <v>41275</v>
      </c>
      <c r="B754" s="23">
        <v>2013</v>
      </c>
      <c r="C754" s="24">
        <v>1.91</v>
      </c>
      <c r="D754" s="20">
        <v>2.326163917846154</v>
      </c>
      <c r="E754" s="25">
        <f t="shared" si="4"/>
        <v>-0.41616391784615403</v>
      </c>
    </row>
    <row r="755" spans="1:5" x14ac:dyDescent="0.2">
      <c r="A755" s="22">
        <v>41306</v>
      </c>
      <c r="B755" s="23">
        <v>2013</v>
      </c>
      <c r="C755" s="24">
        <v>1.98</v>
      </c>
      <c r="D755" s="20">
        <v>2.326163917846154</v>
      </c>
      <c r="E755" s="25">
        <f t="shared" si="4"/>
        <v>-0.34616391784615397</v>
      </c>
    </row>
    <row r="756" spans="1:5" x14ac:dyDescent="0.2">
      <c r="A756" s="22">
        <v>41334</v>
      </c>
      <c r="B756" s="23">
        <v>2013</v>
      </c>
      <c r="C756" s="24">
        <v>1.96</v>
      </c>
      <c r="D756" s="20">
        <v>2.326163917846154</v>
      </c>
      <c r="E756" s="25">
        <f t="shared" si="4"/>
        <v>-0.36616391784615399</v>
      </c>
    </row>
    <row r="757" spans="1:5" x14ac:dyDescent="0.2">
      <c r="A757" s="22">
        <v>41365</v>
      </c>
      <c r="B757" s="23">
        <v>2013</v>
      </c>
      <c r="C757" s="24">
        <v>1.76</v>
      </c>
      <c r="D757" s="20">
        <v>2.2767425005526309</v>
      </c>
      <c r="E757" s="25">
        <f t="shared" si="4"/>
        <v>-0.51674250055263093</v>
      </c>
    </row>
    <row r="758" spans="1:5" x14ac:dyDescent="0.2">
      <c r="A758" s="22">
        <v>41395</v>
      </c>
      <c r="B758" s="23">
        <v>2013</v>
      </c>
      <c r="C758" s="24">
        <v>1.93</v>
      </c>
      <c r="D758" s="20">
        <v>2.2767425005526309</v>
      </c>
      <c r="E758" s="25">
        <f t="shared" si="4"/>
        <v>-0.34674250055263101</v>
      </c>
    </row>
    <row r="759" spans="1:5" x14ac:dyDescent="0.2">
      <c r="A759" s="22">
        <v>41426</v>
      </c>
      <c r="B759" s="23">
        <v>2013</v>
      </c>
      <c r="C759" s="24">
        <v>2.2999999999999998</v>
      </c>
      <c r="D759" s="20">
        <v>2.2767425005526309</v>
      </c>
      <c r="E759" s="25">
        <f t="shared" si="4"/>
        <v>2.3257499447368879E-2</v>
      </c>
    </row>
  </sheetData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25"/>
  <sheetViews>
    <sheetView workbookViewId="0">
      <selection activeCell="H32" sqref="H32"/>
    </sheetView>
  </sheetViews>
  <sheetFormatPr defaultColWidth="10" defaultRowHeight="15.75" x14ac:dyDescent="0.25"/>
  <cols>
    <col min="1" max="11" width="10" style="27" customWidth="1"/>
    <col min="12" max="12" width="24.375" style="27" customWidth="1"/>
    <col min="13" max="256" width="10" style="27"/>
    <col min="257" max="267" width="10" style="27" customWidth="1"/>
    <col min="268" max="268" width="24.375" style="27" customWidth="1"/>
    <col min="269" max="512" width="10" style="27"/>
    <col min="513" max="523" width="10" style="27" customWidth="1"/>
    <col min="524" max="524" width="24.375" style="27" customWidth="1"/>
    <col min="525" max="768" width="10" style="27"/>
    <col min="769" max="779" width="10" style="27" customWidth="1"/>
    <col min="780" max="780" width="24.375" style="27" customWidth="1"/>
    <col min="781" max="1024" width="10" style="27"/>
    <col min="1025" max="1035" width="10" style="27" customWidth="1"/>
    <col min="1036" max="1036" width="24.375" style="27" customWidth="1"/>
    <col min="1037" max="1280" width="10" style="27"/>
    <col min="1281" max="1291" width="10" style="27" customWidth="1"/>
    <col min="1292" max="1292" width="24.375" style="27" customWidth="1"/>
    <col min="1293" max="1536" width="10" style="27"/>
    <col min="1537" max="1547" width="10" style="27" customWidth="1"/>
    <col min="1548" max="1548" width="24.375" style="27" customWidth="1"/>
    <col min="1549" max="1792" width="10" style="27"/>
    <col min="1793" max="1803" width="10" style="27" customWidth="1"/>
    <col min="1804" max="1804" width="24.375" style="27" customWidth="1"/>
    <col min="1805" max="2048" width="10" style="27"/>
    <col min="2049" max="2059" width="10" style="27" customWidth="1"/>
    <col min="2060" max="2060" width="24.375" style="27" customWidth="1"/>
    <col min="2061" max="2304" width="10" style="27"/>
    <col min="2305" max="2315" width="10" style="27" customWidth="1"/>
    <col min="2316" max="2316" width="24.375" style="27" customWidth="1"/>
    <col min="2317" max="2560" width="10" style="27"/>
    <col min="2561" max="2571" width="10" style="27" customWidth="1"/>
    <col min="2572" max="2572" width="24.375" style="27" customWidth="1"/>
    <col min="2573" max="2816" width="10" style="27"/>
    <col min="2817" max="2827" width="10" style="27" customWidth="1"/>
    <col min="2828" max="2828" width="24.375" style="27" customWidth="1"/>
    <col min="2829" max="3072" width="10" style="27"/>
    <col min="3073" max="3083" width="10" style="27" customWidth="1"/>
    <col min="3084" max="3084" width="24.375" style="27" customWidth="1"/>
    <col min="3085" max="3328" width="10" style="27"/>
    <col min="3329" max="3339" width="10" style="27" customWidth="1"/>
    <col min="3340" max="3340" width="24.375" style="27" customWidth="1"/>
    <col min="3341" max="3584" width="10" style="27"/>
    <col min="3585" max="3595" width="10" style="27" customWidth="1"/>
    <col min="3596" max="3596" width="24.375" style="27" customWidth="1"/>
    <col min="3597" max="3840" width="10" style="27"/>
    <col min="3841" max="3851" width="10" style="27" customWidth="1"/>
    <col min="3852" max="3852" width="24.375" style="27" customWidth="1"/>
    <col min="3853" max="4096" width="10" style="27"/>
    <col min="4097" max="4107" width="10" style="27" customWidth="1"/>
    <col min="4108" max="4108" width="24.375" style="27" customWidth="1"/>
    <col min="4109" max="4352" width="10" style="27"/>
    <col min="4353" max="4363" width="10" style="27" customWidth="1"/>
    <col min="4364" max="4364" width="24.375" style="27" customWidth="1"/>
    <col min="4365" max="4608" width="10" style="27"/>
    <col min="4609" max="4619" width="10" style="27" customWidth="1"/>
    <col min="4620" max="4620" width="24.375" style="27" customWidth="1"/>
    <col min="4621" max="4864" width="10" style="27"/>
    <col min="4865" max="4875" width="10" style="27" customWidth="1"/>
    <col min="4876" max="4876" width="24.375" style="27" customWidth="1"/>
    <col min="4877" max="5120" width="10" style="27"/>
    <col min="5121" max="5131" width="10" style="27" customWidth="1"/>
    <col min="5132" max="5132" width="24.375" style="27" customWidth="1"/>
    <col min="5133" max="5376" width="10" style="27"/>
    <col min="5377" max="5387" width="10" style="27" customWidth="1"/>
    <col min="5388" max="5388" width="24.375" style="27" customWidth="1"/>
    <col min="5389" max="5632" width="10" style="27"/>
    <col min="5633" max="5643" width="10" style="27" customWidth="1"/>
    <col min="5644" max="5644" width="24.375" style="27" customWidth="1"/>
    <col min="5645" max="5888" width="10" style="27"/>
    <col min="5889" max="5899" width="10" style="27" customWidth="1"/>
    <col min="5900" max="5900" width="24.375" style="27" customWidth="1"/>
    <col min="5901" max="6144" width="10" style="27"/>
    <col min="6145" max="6155" width="10" style="27" customWidth="1"/>
    <col min="6156" max="6156" width="24.375" style="27" customWidth="1"/>
    <col min="6157" max="6400" width="10" style="27"/>
    <col min="6401" max="6411" width="10" style="27" customWidth="1"/>
    <col min="6412" max="6412" width="24.375" style="27" customWidth="1"/>
    <col min="6413" max="6656" width="10" style="27"/>
    <col min="6657" max="6667" width="10" style="27" customWidth="1"/>
    <col min="6668" max="6668" width="24.375" style="27" customWidth="1"/>
    <col min="6669" max="6912" width="10" style="27"/>
    <col min="6913" max="6923" width="10" style="27" customWidth="1"/>
    <col min="6924" max="6924" width="24.375" style="27" customWidth="1"/>
    <col min="6925" max="7168" width="10" style="27"/>
    <col min="7169" max="7179" width="10" style="27" customWidth="1"/>
    <col min="7180" max="7180" width="24.375" style="27" customWidth="1"/>
    <col min="7181" max="7424" width="10" style="27"/>
    <col min="7425" max="7435" width="10" style="27" customWidth="1"/>
    <col min="7436" max="7436" width="24.375" style="27" customWidth="1"/>
    <col min="7437" max="7680" width="10" style="27"/>
    <col min="7681" max="7691" width="10" style="27" customWidth="1"/>
    <col min="7692" max="7692" width="24.375" style="27" customWidth="1"/>
    <col min="7693" max="7936" width="10" style="27"/>
    <col min="7937" max="7947" width="10" style="27" customWidth="1"/>
    <col min="7948" max="7948" width="24.375" style="27" customWidth="1"/>
    <col min="7949" max="8192" width="10" style="27"/>
    <col min="8193" max="8203" width="10" style="27" customWidth="1"/>
    <col min="8204" max="8204" width="24.375" style="27" customWidth="1"/>
    <col min="8205" max="8448" width="10" style="27"/>
    <col min="8449" max="8459" width="10" style="27" customWidth="1"/>
    <col min="8460" max="8460" width="24.375" style="27" customWidth="1"/>
    <col min="8461" max="8704" width="10" style="27"/>
    <col min="8705" max="8715" width="10" style="27" customWidth="1"/>
    <col min="8716" max="8716" width="24.375" style="27" customWidth="1"/>
    <col min="8717" max="8960" width="10" style="27"/>
    <col min="8961" max="8971" width="10" style="27" customWidth="1"/>
    <col min="8972" max="8972" width="24.375" style="27" customWidth="1"/>
    <col min="8973" max="9216" width="10" style="27"/>
    <col min="9217" max="9227" width="10" style="27" customWidth="1"/>
    <col min="9228" max="9228" width="24.375" style="27" customWidth="1"/>
    <col min="9229" max="9472" width="10" style="27"/>
    <col min="9473" max="9483" width="10" style="27" customWidth="1"/>
    <col min="9484" max="9484" width="24.375" style="27" customWidth="1"/>
    <col min="9485" max="9728" width="10" style="27"/>
    <col min="9729" max="9739" width="10" style="27" customWidth="1"/>
    <col min="9740" max="9740" width="24.375" style="27" customWidth="1"/>
    <col min="9741" max="9984" width="10" style="27"/>
    <col min="9985" max="9995" width="10" style="27" customWidth="1"/>
    <col min="9996" max="9996" width="24.375" style="27" customWidth="1"/>
    <col min="9997" max="10240" width="10" style="27"/>
    <col min="10241" max="10251" width="10" style="27" customWidth="1"/>
    <col min="10252" max="10252" width="24.375" style="27" customWidth="1"/>
    <col min="10253" max="10496" width="10" style="27"/>
    <col min="10497" max="10507" width="10" style="27" customWidth="1"/>
    <col min="10508" max="10508" width="24.375" style="27" customWidth="1"/>
    <col min="10509" max="10752" width="10" style="27"/>
    <col min="10753" max="10763" width="10" style="27" customWidth="1"/>
    <col min="10764" max="10764" width="24.375" style="27" customWidth="1"/>
    <col min="10765" max="11008" width="10" style="27"/>
    <col min="11009" max="11019" width="10" style="27" customWidth="1"/>
    <col min="11020" max="11020" width="24.375" style="27" customWidth="1"/>
    <col min="11021" max="11264" width="10" style="27"/>
    <col min="11265" max="11275" width="10" style="27" customWidth="1"/>
    <col min="11276" max="11276" width="24.375" style="27" customWidth="1"/>
    <col min="11277" max="11520" width="10" style="27"/>
    <col min="11521" max="11531" width="10" style="27" customWidth="1"/>
    <col min="11532" max="11532" width="24.375" style="27" customWidth="1"/>
    <col min="11533" max="11776" width="10" style="27"/>
    <col min="11777" max="11787" width="10" style="27" customWidth="1"/>
    <col min="11788" max="11788" width="24.375" style="27" customWidth="1"/>
    <col min="11789" max="12032" width="10" style="27"/>
    <col min="12033" max="12043" width="10" style="27" customWidth="1"/>
    <col min="12044" max="12044" width="24.375" style="27" customWidth="1"/>
    <col min="12045" max="12288" width="10" style="27"/>
    <col min="12289" max="12299" width="10" style="27" customWidth="1"/>
    <col min="12300" max="12300" width="24.375" style="27" customWidth="1"/>
    <col min="12301" max="12544" width="10" style="27"/>
    <col min="12545" max="12555" width="10" style="27" customWidth="1"/>
    <col min="12556" max="12556" width="24.375" style="27" customWidth="1"/>
    <col min="12557" max="12800" width="10" style="27"/>
    <col min="12801" max="12811" width="10" style="27" customWidth="1"/>
    <col min="12812" max="12812" width="24.375" style="27" customWidth="1"/>
    <col min="12813" max="13056" width="10" style="27"/>
    <col min="13057" max="13067" width="10" style="27" customWidth="1"/>
    <col min="13068" max="13068" width="24.375" style="27" customWidth="1"/>
    <col min="13069" max="13312" width="10" style="27"/>
    <col min="13313" max="13323" width="10" style="27" customWidth="1"/>
    <col min="13324" max="13324" width="24.375" style="27" customWidth="1"/>
    <col min="13325" max="13568" width="10" style="27"/>
    <col min="13569" max="13579" width="10" style="27" customWidth="1"/>
    <col min="13580" max="13580" width="24.375" style="27" customWidth="1"/>
    <col min="13581" max="13824" width="10" style="27"/>
    <col min="13825" max="13835" width="10" style="27" customWidth="1"/>
    <col min="13836" max="13836" width="24.375" style="27" customWidth="1"/>
    <col min="13837" max="14080" width="10" style="27"/>
    <col min="14081" max="14091" width="10" style="27" customWidth="1"/>
    <col min="14092" max="14092" width="24.375" style="27" customWidth="1"/>
    <col min="14093" max="14336" width="10" style="27"/>
    <col min="14337" max="14347" width="10" style="27" customWidth="1"/>
    <col min="14348" max="14348" width="24.375" style="27" customWidth="1"/>
    <col min="14349" max="14592" width="10" style="27"/>
    <col min="14593" max="14603" width="10" style="27" customWidth="1"/>
    <col min="14604" max="14604" width="24.375" style="27" customWidth="1"/>
    <col min="14605" max="14848" width="10" style="27"/>
    <col min="14849" max="14859" width="10" style="27" customWidth="1"/>
    <col min="14860" max="14860" width="24.375" style="27" customWidth="1"/>
    <col min="14861" max="15104" width="10" style="27"/>
    <col min="15105" max="15115" width="10" style="27" customWidth="1"/>
    <col min="15116" max="15116" width="24.375" style="27" customWidth="1"/>
    <col min="15117" max="15360" width="10" style="27"/>
    <col min="15361" max="15371" width="10" style="27" customWidth="1"/>
    <col min="15372" max="15372" width="24.375" style="27" customWidth="1"/>
    <col min="15373" max="15616" width="10" style="27"/>
    <col min="15617" max="15627" width="10" style="27" customWidth="1"/>
    <col min="15628" max="15628" width="24.375" style="27" customWidth="1"/>
    <col min="15629" max="15872" width="10" style="27"/>
    <col min="15873" max="15883" width="10" style="27" customWidth="1"/>
    <col min="15884" max="15884" width="24.375" style="27" customWidth="1"/>
    <col min="15885" max="16128" width="10" style="27"/>
    <col min="16129" max="16139" width="10" style="27" customWidth="1"/>
    <col min="16140" max="16140" width="24.375" style="27" customWidth="1"/>
    <col min="16141" max="16384" width="10" style="27"/>
  </cols>
  <sheetData>
    <row r="1" spans="1:15" x14ac:dyDescent="0.25">
      <c r="A1" s="26" t="s">
        <v>70</v>
      </c>
      <c r="K1" s="26">
        <v>2009</v>
      </c>
      <c r="L1" s="27" t="s">
        <v>71</v>
      </c>
      <c r="M1" s="27">
        <v>0.21</v>
      </c>
      <c r="O1" s="28"/>
    </row>
    <row r="2" spans="1:15" x14ac:dyDescent="0.25">
      <c r="A2" s="29"/>
      <c r="K2" s="26"/>
      <c r="L2" s="27" t="s">
        <v>72</v>
      </c>
      <c r="M2" s="27">
        <v>0.08</v>
      </c>
      <c r="O2" s="30"/>
    </row>
    <row r="3" spans="1:15" x14ac:dyDescent="0.25">
      <c r="K3" s="26">
        <v>2013</v>
      </c>
      <c r="L3" s="27" t="s">
        <v>73</v>
      </c>
      <c r="M3" s="27">
        <v>0.24</v>
      </c>
      <c r="O3" s="30"/>
    </row>
    <row r="4" spans="1:15" x14ac:dyDescent="0.25">
      <c r="K4" s="26"/>
      <c r="L4" s="27" t="s">
        <v>74</v>
      </c>
      <c r="M4" s="27">
        <v>0.04</v>
      </c>
    </row>
    <row r="5" spans="1:15" x14ac:dyDescent="0.25">
      <c r="K5" s="26">
        <v>2022</v>
      </c>
      <c r="L5" s="27" t="s">
        <v>73</v>
      </c>
      <c r="M5" s="27">
        <v>0</v>
      </c>
    </row>
    <row r="6" spans="1:15" x14ac:dyDescent="0.25">
      <c r="K6" s="26"/>
      <c r="L6" s="27" t="s">
        <v>74</v>
      </c>
      <c r="M6" s="27">
        <v>0.03</v>
      </c>
    </row>
    <row r="19" spans="1:1" x14ac:dyDescent="0.25">
      <c r="A19" s="31" t="s">
        <v>75</v>
      </c>
    </row>
    <row r="24" spans="1:1" x14ac:dyDescent="0.25">
      <c r="A24" t="s">
        <v>77</v>
      </c>
    </row>
    <row r="25" spans="1:1" x14ac:dyDescent="0.25">
      <c r="A25" s="16" t="s">
        <v>60</v>
      </c>
    </row>
  </sheetData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McBee</dc:creator>
  <cp:lastModifiedBy>cafarema</cp:lastModifiedBy>
  <dcterms:created xsi:type="dcterms:W3CDTF">2013-07-15T18:39:46Z</dcterms:created>
  <dcterms:modified xsi:type="dcterms:W3CDTF">2015-11-09T17:29:13Z</dcterms:modified>
</cp:coreProperties>
</file>