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SLP57 Municipal Bonds\Data download\"/>
    </mc:Choice>
  </mc:AlternateContent>
  <bookViews>
    <workbookView xWindow="19845" yWindow="5340" windowWidth="28185" windowHeight="14565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  <sheet name="Figure 6" sheetId="6" r:id="rId6"/>
    <sheet name="Figure 7" sheetId="9" r:id="rId7"/>
    <sheet name="Figure 8" sheetId="10" r:id="rId8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6" l="1"/>
  <c r="B28" i="6"/>
</calcChain>
</file>

<file path=xl/sharedStrings.xml><?xml version="1.0" encoding="utf-8"?>
<sst xmlns="http://schemas.openxmlformats.org/spreadsheetml/2006/main" count="67" uniqueCount="50">
  <si>
    <r>
      <t xml:space="preserve">Figure 1. </t>
    </r>
    <r>
      <rPr>
        <i/>
        <sz val="12"/>
        <color theme="1"/>
        <rFont val="Times New Roman"/>
        <family val="1"/>
      </rPr>
      <t>2016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Distribution of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Outstanding Non-Household Debt, in Trillions</t>
    </r>
  </si>
  <si>
    <r>
      <t xml:space="preserve">Source: </t>
    </r>
    <r>
      <rPr>
        <sz val="10"/>
        <color theme="1"/>
        <rFont val="Times New Roman"/>
        <family val="1"/>
      </rPr>
      <t xml:space="preserve">U.S. Board of Governors of the Federal Reserve System (2016). </t>
    </r>
  </si>
  <si>
    <t>Corporate</t>
  </si>
  <si>
    <t>Debt (trillions)</t>
  </si>
  <si>
    <t>Total</t>
  </si>
  <si>
    <r>
      <t xml:space="preserve">Figure 2. </t>
    </r>
    <r>
      <rPr>
        <i/>
        <sz val="12"/>
        <color theme="1"/>
        <rFont val="Times New Roman"/>
        <family val="1"/>
      </rPr>
      <t>General Obligation Bonds as a Percentage of Total Dollars of Municipal Bonds Issued by Entity, 2005-2014</t>
    </r>
  </si>
  <si>
    <t>State authorities</t>
  </si>
  <si>
    <t>Note: State authorities account for about 70 percent of the total dollar amount of bonds issued by states.</t>
  </si>
  <si>
    <t>Percentage of total dollars issued</t>
  </si>
  <si>
    <r>
      <t xml:space="preserve">Figure 3. </t>
    </r>
    <r>
      <rPr>
        <i/>
        <sz val="12"/>
        <color theme="1"/>
        <rFont val="Times New Roman"/>
        <family val="1"/>
      </rPr>
      <t>Spread between Yields on State and Local Government Bonds and Treasuries in Basis Points, 2005-2014</t>
    </r>
  </si>
  <si>
    <t>State issued</t>
  </si>
  <si>
    <t>Locally issued</t>
  </si>
  <si>
    <r>
      <t xml:space="preserve">Figure 4. </t>
    </r>
    <r>
      <rPr>
        <i/>
        <sz val="12"/>
        <color theme="1"/>
        <rFont val="Times New Roman"/>
        <family val="1"/>
      </rPr>
      <t>Insured Bonds as a Percentage of Total Dollars of Bonds Issued, 2005-2014</t>
    </r>
  </si>
  <si>
    <t>State bonds</t>
  </si>
  <si>
    <t>Local bonds</t>
  </si>
  <si>
    <t>Local plans</t>
  </si>
  <si>
    <t>State plans</t>
  </si>
  <si>
    <r>
      <t xml:space="preserve">Figure 6. </t>
    </r>
    <r>
      <rPr>
        <i/>
        <sz val="12"/>
        <color theme="1"/>
        <rFont val="Times New Roman"/>
        <family val="1"/>
      </rPr>
      <t>Percentage of State and Local Plans Making Benefit Changes, by New and Current Employees, 2009-2014</t>
    </r>
  </si>
  <si>
    <t>New employees only</t>
  </si>
  <si>
    <t>New and current employees</t>
  </si>
  <si>
    <t>Total % making reforms</t>
  </si>
  <si>
    <t>2005-2008</t>
  </si>
  <si>
    <t>2009-2014</t>
  </si>
  <si>
    <t>Unemployment rate</t>
  </si>
  <si>
    <t>Dependency ratio</t>
  </si>
  <si>
    <t>Marginal tax rate</t>
  </si>
  <si>
    <t>Poor state rating</t>
  </si>
  <si>
    <t>State governments</t>
  </si>
  <si>
    <t>Local governments</t>
  </si>
  <si>
    <t>Benefit reforms</t>
  </si>
  <si>
    <t>Debt/revenue</t>
  </si>
  <si>
    <t>UAAL/revenue</t>
  </si>
  <si>
    <t>*When using these data, please cite the Center for Retirement Research at Boston College.</t>
  </si>
  <si>
    <t>Federal government</t>
  </si>
  <si>
    <t xml:space="preserve">State and local government </t>
  </si>
  <si>
    <t>Note: See endnote 5.</t>
  </si>
  <si>
    <r>
      <t xml:space="preserve">Sources: </t>
    </r>
    <r>
      <rPr>
        <sz val="10"/>
        <color theme="1"/>
        <rFont val="Times New Roman"/>
        <family val="1"/>
      </rPr>
      <t>SDC (2005-2014); and Federal Reserve Bank of St. Louis (2005-2014).</t>
    </r>
  </si>
  <si>
    <r>
      <t xml:space="preserve">Source: </t>
    </r>
    <r>
      <rPr>
        <sz val="10"/>
        <color theme="1"/>
        <rFont val="Times New Roman"/>
        <family val="1"/>
      </rPr>
      <t xml:space="preserve">Thomson Reuters </t>
    </r>
    <r>
      <rPr>
        <i/>
        <sz val="10"/>
        <color theme="1"/>
        <rFont val="Times New Roman"/>
        <family val="1"/>
      </rPr>
      <t>SDC Municipal Bond Dataset</t>
    </r>
    <r>
      <rPr>
        <sz val="10"/>
        <color theme="1"/>
        <rFont val="Times New Roman"/>
        <family val="1"/>
      </rPr>
      <t xml:space="preserve"> (SDC)</t>
    </r>
    <r>
      <rPr>
        <i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 xml:space="preserve">(2005-2014). </t>
    </r>
  </si>
  <si>
    <t>Note: State sample excludes bonds issued by state authorities.</t>
  </si>
  <si>
    <r>
      <t xml:space="preserve">Source: </t>
    </r>
    <r>
      <rPr>
        <sz val="10"/>
        <color theme="1"/>
        <rFont val="Times New Roman"/>
        <family val="1"/>
      </rPr>
      <t>SDC</t>
    </r>
    <r>
      <rPr>
        <i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 xml:space="preserve">(2005-2014). </t>
    </r>
  </si>
  <si>
    <r>
      <t xml:space="preserve">Figure 5. </t>
    </r>
    <r>
      <rPr>
        <i/>
        <sz val="12"/>
        <color theme="1"/>
        <rFont val="Times New Roman"/>
        <family val="1"/>
      </rPr>
      <t>State and Local Employer Annual Required Contributions to Pensions as a Percentage of Payroll, 2001-2016</t>
    </r>
  </si>
  <si>
    <r>
      <t>Source: Public Plans Database</t>
    </r>
    <r>
      <rPr>
        <sz val="10"/>
        <color theme="1"/>
        <rFont val="Times New Roman"/>
        <family val="1"/>
      </rPr>
      <t xml:space="preserve"> (PPD) (2001-2016).</t>
    </r>
  </si>
  <si>
    <r>
      <t xml:space="preserve">Source: </t>
    </r>
    <r>
      <rPr>
        <sz val="10"/>
        <color theme="1"/>
        <rFont val="Times New Roman"/>
        <family val="1"/>
      </rPr>
      <t>Aubry and Crawford (2017).</t>
    </r>
  </si>
  <si>
    <t>Expenditure growth (5 years)</t>
  </si>
  <si>
    <t>Note: Solid bars are statistically significant at the 90-percent level or better. For continuous variables, the results shown are for a one-standard-deviation change; for dummy variables, they are for a change from zero to one.</t>
  </si>
  <si>
    <r>
      <t xml:space="preserve">Sources: </t>
    </r>
    <r>
      <rPr>
        <sz val="10"/>
        <color theme="1"/>
        <rFont val="Times New Roman"/>
        <family val="1"/>
      </rPr>
      <t>SDC (2005-2014); U.S. Census Bureau (2000-2014); PPD (2005-2014); and Natl Assoc. of State Budget Officers (2008).</t>
    </r>
  </si>
  <si>
    <r>
      <t xml:space="preserve">Figure 7. </t>
    </r>
    <r>
      <rPr>
        <i/>
        <sz val="12"/>
        <color theme="1"/>
        <rFont val="Times New Roman"/>
        <family val="1"/>
      </rPr>
      <t>Impact of Selected Characteristics on the Yield Spread between State Bonds and Treasuries,
in Basis Points, 2005-2008 and 2009-2014</t>
    </r>
  </si>
  <si>
    <r>
      <t xml:space="preserve">Figure 8. </t>
    </r>
    <r>
      <rPr>
        <i/>
        <sz val="12"/>
        <color theme="1"/>
        <rFont val="Times New Roman"/>
        <family val="1"/>
      </rPr>
      <t>Impact of Selected Characteristics on the Yield Spread between Local Bonds and Treasuries, in Basis Points, 2005-2008 and 2009-2014</t>
    </r>
  </si>
  <si>
    <t>Note: Solid bars are statistically significant at the 95-percent level or better. For continuous variables, the results shown are for a one-standard-deviation change; for dummy variables, they are for a change from zero to one.</t>
  </si>
  <si>
    <r>
      <t xml:space="preserve">Sources: </t>
    </r>
    <r>
      <rPr>
        <sz val="10"/>
        <color theme="1"/>
        <rFont val="Times New Roman"/>
        <family val="1"/>
      </rPr>
      <t>SDC (2005-2014); U.S. Census Bureau (2000-2014); PPD (2005-2014); and The Pew Charitable Trusts (2014).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</si>
</sst>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0.0%"/>
    <numFmt numFmtId="166" formatCode="&quot;$&quot;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9" fontId="2" fillId="0" borderId="0" xfId="1" applyNumberFormat="1" applyFont="1" applyAlignment="1">
      <alignment horizontal="center"/>
    </xf>
    <xf numFmtId="0" fontId="2" fillId="0" borderId="2" xfId="0" applyFont="1" applyBorder="1"/>
    <xf numFmtId="9" fontId="2" fillId="0" borderId="2" xfId="0" applyNumberFormat="1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Border="1"/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9" fontId="2" fillId="0" borderId="2" xfId="1" applyNumberFormat="1" applyFont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2" xfId="0" applyFont="1" applyFill="1" applyBorder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9109142607174"/>
          <c:y val="8.6309523809523794E-2"/>
          <c:w val="0.57916666666666705"/>
          <c:h val="0.827380952380952"/>
        </c:manualLayout>
      </c:layout>
      <c:pieChart>
        <c:varyColors val="1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1.38888888888889E-3"/>
                  <c:y val="-2.858470816147979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Federal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government, </a:t>
                    </a:r>
                    <a:fld id="{0DD60E02-17E7-4137-A33F-B39571E2B59B}" type="VALUE">
                      <a:rPr lang="en-US"/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643066491688498"/>
                      <c:h val="0.2198412698412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1.08906386701662E-2"/>
                  <c:y val="-1.699365704286959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State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and local government, </a:t>
                    </a:r>
                  </a:p>
                  <a:p>
                    <a:fld id="{25DC5C6D-A1BC-4324-B41B-559577E9D1D0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809733158355201"/>
                      <c:h val="0.2309523809523809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1.0498031496062999E-2"/>
                  <c:y val="-0.1301334208223970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Corporate,</a:t>
                    </a:r>
                  </a:p>
                  <a:p>
                    <a:fld id="{B4588450-FC61-49B5-AA7C-055841944CE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1'!$A$26:$A$28</c:f>
              <c:strCache>
                <c:ptCount val="3"/>
                <c:pt idx="0">
                  <c:v>Federal government</c:v>
                </c:pt>
                <c:pt idx="1">
                  <c:v>State and local government </c:v>
                </c:pt>
                <c:pt idx="2">
                  <c:v>Corporate</c:v>
                </c:pt>
              </c:strCache>
            </c:strRef>
          </c:cat>
          <c:val>
            <c:numRef>
              <c:f>'Figure 1'!$B$26:$B$28</c:f>
              <c:numCache>
                <c:formatCode>"$"#,##0.0</c:formatCode>
                <c:ptCount val="3"/>
                <c:pt idx="0">
                  <c:v>16.008291</c:v>
                </c:pt>
                <c:pt idx="1">
                  <c:v>3.0781369999999999</c:v>
                </c:pt>
                <c:pt idx="2">
                  <c:v>29.107897999999999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8318844519435070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2'!$A$27:$A$30</c:f>
              <c:strCache>
                <c:ptCount val="4"/>
                <c:pt idx="0">
                  <c:v>State governments</c:v>
                </c:pt>
                <c:pt idx="1">
                  <c:v>Local governments</c:v>
                </c:pt>
                <c:pt idx="2">
                  <c:v>State authorities</c:v>
                </c:pt>
                <c:pt idx="3">
                  <c:v>Total</c:v>
                </c:pt>
              </c:strCache>
            </c:strRef>
          </c:cat>
          <c:val>
            <c:numRef>
              <c:f>'Figure 2'!$B$27:$B$30</c:f>
              <c:numCache>
                <c:formatCode>0.0%</c:formatCode>
                <c:ptCount val="4"/>
                <c:pt idx="0">
                  <c:v>0.76083510287498479</c:v>
                </c:pt>
                <c:pt idx="1">
                  <c:v>0.33146989537861854</c:v>
                </c:pt>
                <c:pt idx="2">
                  <c:v>2.3488449698132369E-2</c:v>
                </c:pt>
                <c:pt idx="3">
                  <c:v>0.29705494338808902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602528"/>
        <c:axId val="310603088"/>
      </c:barChart>
      <c:catAx>
        <c:axId val="31060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310603088"/>
        <c:crosses val="autoZero"/>
        <c:auto val="1"/>
        <c:lblAlgn val="ctr"/>
        <c:lblOffset val="100"/>
        <c:noMultiLvlLbl val="0"/>
      </c:catAx>
      <c:valAx>
        <c:axId val="310603088"/>
        <c:scaling>
          <c:orientation val="minMax"/>
          <c:max val="1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310602528"/>
        <c:crosses val="autoZero"/>
        <c:crossBetween val="between"/>
        <c:majorUnit val="0.2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" l="0.70000000000000095" r="0.70000000000000095" t="0.750000000000001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3'!$C$26</c:f>
              <c:strCache>
                <c:ptCount val="1"/>
                <c:pt idx="0">
                  <c:v>Locally issued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3'!$A$27:$A$36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'Figure 3'!$C$27:$C$36</c:f>
              <c:numCache>
                <c:formatCode>General</c:formatCode>
                <c:ptCount val="10"/>
                <c:pt idx="0">
                  <c:v>-36.74933</c:v>
                </c:pt>
                <c:pt idx="1">
                  <c:v>-72.630160000000004</c:v>
                </c:pt>
                <c:pt idx="2">
                  <c:v>-51.038939999999997</c:v>
                </c:pt>
                <c:pt idx="3">
                  <c:v>70.85821</c:v>
                </c:pt>
                <c:pt idx="4">
                  <c:v>96.882199999999997</c:v>
                </c:pt>
                <c:pt idx="5">
                  <c:v>60.638239999999996</c:v>
                </c:pt>
                <c:pt idx="6">
                  <c:v>97.110079999999996</c:v>
                </c:pt>
                <c:pt idx="7">
                  <c:v>88.773930000000007</c:v>
                </c:pt>
                <c:pt idx="8">
                  <c:v>78.273330000000001</c:v>
                </c:pt>
                <c:pt idx="9">
                  <c:v>37.506570000000004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3'!$B$26</c:f>
              <c:strCache>
                <c:ptCount val="1"/>
                <c:pt idx="0">
                  <c:v>State issued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3'!$A$27:$A$36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'Figure 3'!$B$27:$B$36</c:f>
              <c:numCache>
                <c:formatCode>General</c:formatCode>
                <c:ptCount val="10"/>
                <c:pt idx="0">
                  <c:v>-44.003079999999997</c:v>
                </c:pt>
                <c:pt idx="1">
                  <c:v>-87.765299999999996</c:v>
                </c:pt>
                <c:pt idx="2">
                  <c:v>-42.432450000000003</c:v>
                </c:pt>
                <c:pt idx="3">
                  <c:v>97.322810000000004</c:v>
                </c:pt>
                <c:pt idx="4">
                  <c:v>68.254959999999997</c:v>
                </c:pt>
                <c:pt idx="5">
                  <c:v>56.690289999999997</c:v>
                </c:pt>
                <c:pt idx="6">
                  <c:v>72.384529999999998</c:v>
                </c:pt>
                <c:pt idx="7">
                  <c:v>51.414689999999993</c:v>
                </c:pt>
                <c:pt idx="8">
                  <c:v>43.124760000000002</c:v>
                </c:pt>
                <c:pt idx="9">
                  <c:v>23.637159999999998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605888"/>
        <c:axId val="176899328"/>
      </c:lineChart>
      <c:catAx>
        <c:axId val="31060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crossAx val="176899328"/>
        <c:crosses val="autoZero"/>
        <c:auto val="1"/>
        <c:lblAlgn val="ctr"/>
        <c:lblOffset val="100"/>
        <c:noMultiLvlLbl val="0"/>
      </c:catAx>
      <c:valAx>
        <c:axId val="176899328"/>
        <c:scaling>
          <c:orientation val="minMax"/>
          <c:max val="200"/>
          <c:min val="-200"/>
        </c:scaling>
        <c:delete val="0"/>
        <c:axPos val="l"/>
        <c:majorGridlines>
          <c:spPr>
            <a:ln w="3175"/>
          </c:spPr>
        </c:majorGridlines>
        <c:numFmt formatCode="#,##0" sourceLinked="0"/>
        <c:majorTickMark val="out"/>
        <c:minorTickMark val="none"/>
        <c:tickLblPos val="nextTo"/>
        <c:spPr>
          <a:ln w="3175"/>
        </c:spPr>
        <c:crossAx val="310605888"/>
        <c:crosses val="autoZero"/>
        <c:crossBetween val="between"/>
        <c:majorUnit val="5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13245800524934401"/>
          <c:y val="7.0805211848518901E-2"/>
          <c:w val="0.28420866141732282"/>
          <c:h val="0.10442132233470815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314152410575398E-2"/>
          <c:y val="2.1980122324158999E-2"/>
          <c:w val="0.91368584758942495"/>
          <c:h val="0.876834862385322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4'!$C$26</c:f>
              <c:strCache>
                <c:ptCount val="1"/>
                <c:pt idx="0">
                  <c:v>Local bonds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5.5510789964435996E-3"/>
                  <c:y val="1.20101831221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7755394982217998E-3"/>
                  <c:y val="1.20101831221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55394982217998E-3"/>
                  <c:y val="1.6013577496258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510789964435397E-3"/>
                  <c:y val="1.2010183122193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5510789964435996E-3"/>
                  <c:y val="1.6013577496258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7755394982217998E-3"/>
                  <c:y val="1.6013577496258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887795275591599E-3"/>
                  <c:y val="4.0034058242719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333770778652698E-2"/>
                      <c:h val="9.24784401949756E-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"/>
                  <c:y val="-1.6013577496258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4'!$A$27:$A$36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'Figure 4'!$C$27:$C$36</c:f>
              <c:numCache>
                <c:formatCode>0%</c:formatCode>
                <c:ptCount val="10"/>
                <c:pt idx="0">
                  <c:v>0.78771511874454758</c:v>
                </c:pt>
                <c:pt idx="1">
                  <c:v>0.76145142944206701</c:v>
                </c:pt>
                <c:pt idx="2">
                  <c:v>0.72177884507024936</c:v>
                </c:pt>
                <c:pt idx="3">
                  <c:v>0.54762800312393056</c:v>
                </c:pt>
                <c:pt idx="4">
                  <c:v>0.18416929767289211</c:v>
                </c:pt>
                <c:pt idx="5">
                  <c:v>0.10838316152574307</c:v>
                </c:pt>
                <c:pt idx="6">
                  <c:v>8.3910170745988444E-2</c:v>
                </c:pt>
                <c:pt idx="7">
                  <c:v>8.6094421813262503E-2</c:v>
                </c:pt>
                <c:pt idx="8">
                  <c:v>4.2338114038877217E-2</c:v>
                </c:pt>
                <c:pt idx="9">
                  <c:v>4.9045294520133578E-2</c:v>
                </c:pt>
              </c:numCache>
            </c:numRef>
          </c:val>
        </c:ser>
        <c:ser>
          <c:idx val="0"/>
          <c:order val="1"/>
          <c:tx>
            <c:strRef>
              <c:f>'Figure 4'!$B$26</c:f>
              <c:strCache>
                <c:ptCount val="1"/>
                <c:pt idx="0">
                  <c:v>State bonds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5.5555555555555497E-3"/>
                  <c:y val="1.9842832145981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944444444444506E-2"/>
                      <c:h val="7.9761904761904701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8.3377643619417206E-3"/>
                  <c:y val="7.97179845084398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333333333333297E-3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755394982217001E-3"/>
                  <c:y val="1.2010183122193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510789964435996E-3"/>
                  <c:y val="1.20101831221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6104418855572897E-3"/>
                  <c:y val="1.5582660952215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7757483510908199E-2"/>
                  <c:y val="7.575757575757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1768605961846E-16"/>
                  <c:y val="1.6013577496258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2445125726475499E-2"/>
                  <c:y val="1.9801355984349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2.0016971870322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4'!$A$27:$A$36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'Figure 4'!$B$27:$B$36</c:f>
              <c:numCache>
                <c:formatCode>0%</c:formatCode>
                <c:ptCount val="10"/>
                <c:pt idx="0">
                  <c:v>0.42388406287037761</c:v>
                </c:pt>
                <c:pt idx="1">
                  <c:v>0.45779630714363129</c:v>
                </c:pt>
                <c:pt idx="2">
                  <c:v>0.43964687160756233</c:v>
                </c:pt>
                <c:pt idx="3">
                  <c:v>5.7024177889687826E-2</c:v>
                </c:pt>
                <c:pt idx="4">
                  <c:v>3.7790822698612011E-3</c:v>
                </c:pt>
                <c:pt idx="5">
                  <c:v>3.0293158632625876E-2</c:v>
                </c:pt>
                <c:pt idx="7">
                  <c:v>3.8856449745351213E-2</c:v>
                </c:pt>
                <c:pt idx="8">
                  <c:v>3.120566439888349E-2</c:v>
                </c:pt>
                <c:pt idx="9">
                  <c:v>2.4360820784262521E-2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5"/>
        <c:overlap val="-100"/>
        <c:axId val="176902688"/>
        <c:axId val="234580032"/>
      </c:barChart>
      <c:catAx>
        <c:axId val="17690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34580032"/>
        <c:crosses val="autoZero"/>
        <c:auto val="1"/>
        <c:lblAlgn val="ctr"/>
        <c:lblOffset val="100"/>
        <c:noMultiLvlLbl val="0"/>
      </c:catAx>
      <c:valAx>
        <c:axId val="23458003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176902688"/>
        <c:crosses val="autoZero"/>
        <c:crossBetween val="between"/>
        <c:majorUnit val="0.3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5821281714785638"/>
          <c:y val="7.4630671166104195E-2"/>
          <c:w val="0.23430358705161855"/>
          <c:h val="0.1164313835770528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1E-2"/>
          <c:w val="0.88236111111111115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5'!$B$25</c:f>
              <c:strCache>
                <c:ptCount val="1"/>
                <c:pt idx="0">
                  <c:v>Local plans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889107611548603E-2"/>
                  <c:y val="-6.0185549722951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5555555555556599E-3"/>
                  <c:y val="-3.96825396825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5'!$B$26:$B$41</c:f>
              <c:numCache>
                <c:formatCode>0.0%</c:formatCode>
                <c:ptCount val="16"/>
                <c:pt idx="0">
                  <c:v>9.0425599999999995E-2</c:v>
                </c:pt>
                <c:pt idx="1">
                  <c:v>8.7910500000000003E-2</c:v>
                </c:pt>
                <c:pt idx="2">
                  <c:v>0.1145472</c:v>
                </c:pt>
                <c:pt idx="3">
                  <c:v>0.1407312</c:v>
                </c:pt>
                <c:pt idx="4">
                  <c:v>0.17949109999999999</c:v>
                </c:pt>
                <c:pt idx="5">
                  <c:v>0.18523819999999999</c:v>
                </c:pt>
                <c:pt idx="6">
                  <c:v>0.20421810000000001</c:v>
                </c:pt>
                <c:pt idx="7">
                  <c:v>0.21231610000000001</c:v>
                </c:pt>
                <c:pt idx="8">
                  <c:v>0.22065689999999999</c:v>
                </c:pt>
                <c:pt idx="9">
                  <c:v>0.2394046</c:v>
                </c:pt>
                <c:pt idx="10">
                  <c:v>0.25688450000000002</c:v>
                </c:pt>
                <c:pt idx="11">
                  <c:v>0.2868173</c:v>
                </c:pt>
                <c:pt idx="12">
                  <c:v>0.30447839999999998</c:v>
                </c:pt>
                <c:pt idx="13">
                  <c:v>0.30417929999999999</c:v>
                </c:pt>
                <c:pt idx="14">
                  <c:v>0.29748419999999998</c:v>
                </c:pt>
                <c:pt idx="15">
                  <c:v>0.31031320000000001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5'!$C$25</c:f>
              <c:strCache>
                <c:ptCount val="1"/>
                <c:pt idx="0">
                  <c:v>State plans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4444881889763803E-2"/>
                  <c:y val="4.232814648168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3.96825396825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5'!$C$26:$C$41</c:f>
              <c:numCache>
                <c:formatCode>0.0%</c:formatCode>
                <c:ptCount val="16"/>
                <c:pt idx="0">
                  <c:v>6.35656E-2</c:v>
                </c:pt>
                <c:pt idx="1">
                  <c:v>6.3019699999999998E-2</c:v>
                </c:pt>
                <c:pt idx="2">
                  <c:v>7.3543300000000006E-2</c:v>
                </c:pt>
                <c:pt idx="3">
                  <c:v>9.0976799999999997E-2</c:v>
                </c:pt>
                <c:pt idx="4">
                  <c:v>0.10407329999999999</c:v>
                </c:pt>
                <c:pt idx="5">
                  <c:v>0.1086377</c:v>
                </c:pt>
                <c:pt idx="6">
                  <c:v>0.1139521</c:v>
                </c:pt>
                <c:pt idx="7">
                  <c:v>0.1152649</c:v>
                </c:pt>
                <c:pt idx="8">
                  <c:v>0.11731129999999999</c:v>
                </c:pt>
                <c:pt idx="9">
                  <c:v>0.1306283</c:v>
                </c:pt>
                <c:pt idx="10">
                  <c:v>0.14762610000000001</c:v>
                </c:pt>
                <c:pt idx="11">
                  <c:v>0.15602189999999999</c:v>
                </c:pt>
                <c:pt idx="12">
                  <c:v>0.16696179999999999</c:v>
                </c:pt>
                <c:pt idx="13">
                  <c:v>0.170402</c:v>
                </c:pt>
                <c:pt idx="14">
                  <c:v>0.1725643</c:v>
                </c:pt>
                <c:pt idx="15">
                  <c:v>0.1677295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583392"/>
        <c:axId val="87975408"/>
      </c:lineChart>
      <c:catAx>
        <c:axId val="23458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87975408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87975408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34583392"/>
        <c:crosses val="autoZero"/>
        <c:crossBetween val="between"/>
        <c:majorUnit val="0.1"/>
      </c:valAx>
      <c:spPr>
        <a:noFill/>
      </c:spPr>
    </c:plotArea>
    <c:legend>
      <c:legendPos val="r"/>
      <c:layout>
        <c:manualLayout>
          <c:xMode val="edge"/>
          <c:yMode val="edge"/>
          <c:x val="0.142652230971129"/>
          <c:y val="6.2868703912011006E-2"/>
          <c:w val="0.24901443569553805"/>
          <c:h val="0.112357830271216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88664666916635415"/>
        </c:manualLayout>
      </c:layout>
      <c:barChart>
        <c:barDir val="col"/>
        <c:grouping val="stacked"/>
        <c:varyColors val="0"/>
        <c:ser>
          <c:idx val="0"/>
          <c:order val="0"/>
          <c:tx>
            <c:v>New employees only</c:v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State plans</c:v>
              </c:pt>
              <c:pt idx="1">
                <c:v>Local plans</c:v>
              </c:pt>
            </c:strLit>
          </c:cat>
          <c:val>
            <c:numLit>
              <c:formatCode>General</c:formatCode>
              <c:ptCount val="2"/>
              <c:pt idx="0">
                <c:v>0.48314610000000002</c:v>
              </c:pt>
              <c:pt idx="1">
                <c:v>0.34375</c:v>
              </c:pt>
            </c:numLit>
          </c:val>
        </c:ser>
        <c:ser>
          <c:idx val="1"/>
          <c:order val="1"/>
          <c:tx>
            <c:v>New and current employees</c:v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State plans</c:v>
              </c:pt>
              <c:pt idx="1">
                <c:v>Local plans</c:v>
              </c:pt>
            </c:strLit>
          </c:cat>
          <c:val>
            <c:numLit>
              <c:formatCode>General</c:formatCode>
              <c:ptCount val="2"/>
              <c:pt idx="0">
                <c:v>0.25842700000000002</c:v>
              </c:pt>
              <c:pt idx="1">
                <c:v>0.2265625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100"/>
        <c:axId val="87978768"/>
        <c:axId val="230205840"/>
      </c:barChart>
      <c:catAx>
        <c:axId val="8797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30205840"/>
        <c:crosses val="autoZero"/>
        <c:auto val="1"/>
        <c:lblAlgn val="ctr"/>
        <c:lblOffset val="100"/>
        <c:noMultiLvlLbl val="0"/>
      </c:catAx>
      <c:valAx>
        <c:axId val="23020584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87978768"/>
        <c:crosses val="autoZero"/>
        <c:crossBetween val="between"/>
        <c:majorUnit val="0.25"/>
      </c:valAx>
      <c:spPr>
        <a:noFill/>
      </c:spPr>
    </c:plotArea>
    <c:legend>
      <c:legendPos val="r"/>
      <c:layout>
        <c:manualLayout>
          <c:xMode val="edge"/>
          <c:yMode val="edge"/>
          <c:x val="0.57427865266841649"/>
          <c:y val="7.4822522184726903E-2"/>
          <c:w val="0.42328783902012251"/>
          <c:h val="0.1232555305586801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357041368268899"/>
          <c:y val="1.4652014652014701E-2"/>
          <c:w val="0.62042854627570898"/>
          <c:h val="0.841587301587301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7'!$B$25</c:f>
              <c:strCache>
                <c:ptCount val="1"/>
                <c:pt idx="0">
                  <c:v>2005-2008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  <c:spPr>
              <a:pattFill prst="wdUp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C8A-4B14-A29F-8890ECF48E58}"/>
              </c:ext>
            </c:extLst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  <c:spPr>
              <a:pattFill prst="wdUp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C8A-4B14-A29F-8890ECF48E58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DC8A-4B14-A29F-8890ECF48E58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</c:dPt>
          <c:dPt>
            <c:idx val="7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16016640665627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075050876050803E-3"/>
                  <c:y val="1.2220347456568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185067526416E-16"/>
                  <c:y val="1.9841269841269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3335520559929006E-3"/>
                  <c:y val="1.1940925294785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3333333333332291E-3"/>
                  <c:y val="2.380952380952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7'!$A$26:$A$32</c:f>
              <c:strCache>
                <c:ptCount val="7"/>
                <c:pt idx="0">
                  <c:v>UAAL/revenue</c:v>
                </c:pt>
                <c:pt idx="1">
                  <c:v>Benefit reforms</c:v>
                </c:pt>
                <c:pt idx="2">
                  <c:v>Expenditure growth (5 years)</c:v>
                </c:pt>
                <c:pt idx="3">
                  <c:v>Debt/revenue</c:v>
                </c:pt>
                <c:pt idx="4">
                  <c:v>Unemployment rate</c:v>
                </c:pt>
                <c:pt idx="5">
                  <c:v>Dependency ratio</c:v>
                </c:pt>
                <c:pt idx="6">
                  <c:v>Marginal tax rate</c:v>
                </c:pt>
              </c:strCache>
            </c:strRef>
          </c:cat>
          <c:val>
            <c:numRef>
              <c:f>'Figure 7'!$B$26:$B$32</c:f>
              <c:numCache>
                <c:formatCode>0.0</c:formatCode>
                <c:ptCount val="7"/>
                <c:pt idx="0">
                  <c:v>-4.0320185588999999</c:v>
                </c:pt>
                <c:pt idx="2">
                  <c:v>3.5444346983999999</c:v>
                </c:pt>
                <c:pt idx="3">
                  <c:v>5.5587061101600002</c:v>
                </c:pt>
                <c:pt idx="4">
                  <c:v>2.3192373513859996</c:v>
                </c:pt>
                <c:pt idx="5">
                  <c:v>5.5844966857999996</c:v>
                </c:pt>
                <c:pt idx="6">
                  <c:v>-1.73255146746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E26-4C15-96BF-5AA11A24EACF}"/>
            </c:ext>
          </c:extLst>
        </c:ser>
        <c:ser>
          <c:idx val="1"/>
          <c:order val="1"/>
          <c:tx>
            <c:strRef>
              <c:f>'Figure 7'!$C$25</c:f>
              <c:strCache>
                <c:ptCount val="1"/>
                <c:pt idx="0">
                  <c:v>2009-2014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layout>
                <c:manualLayout>
                  <c:x val="-8.5102799650043706E-3"/>
                  <c:y val="-2.74653168353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83710280895739E-3"/>
                  <c:y val="7.691346273575749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5553368328958904E-3"/>
                  <c:y val="3.9685664291962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3333333333333297E-3"/>
                  <c:y val="-1.1940298507462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5555555555556599E-3"/>
                  <c:y val="-6.7150981127359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3333333333333297E-3"/>
                  <c:y val="-3.96794150731159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7'!$A$26:$A$32</c:f>
              <c:strCache>
                <c:ptCount val="7"/>
                <c:pt idx="0">
                  <c:v>UAAL/revenue</c:v>
                </c:pt>
                <c:pt idx="1">
                  <c:v>Benefit reforms</c:v>
                </c:pt>
                <c:pt idx="2">
                  <c:v>Expenditure growth (5 years)</c:v>
                </c:pt>
                <c:pt idx="3">
                  <c:v>Debt/revenue</c:v>
                </c:pt>
                <c:pt idx="4">
                  <c:v>Unemployment rate</c:v>
                </c:pt>
                <c:pt idx="5">
                  <c:v>Dependency ratio</c:v>
                </c:pt>
                <c:pt idx="6">
                  <c:v>Marginal tax rate</c:v>
                </c:pt>
              </c:strCache>
            </c:strRef>
          </c:cat>
          <c:val>
            <c:numRef>
              <c:f>'Figure 7'!$C$26:$C$32</c:f>
              <c:numCache>
                <c:formatCode>0.0</c:formatCode>
                <c:ptCount val="7"/>
                <c:pt idx="0">
                  <c:v>6.7100962032</c:v>
                </c:pt>
                <c:pt idx="1">
                  <c:v>-3.5282</c:v>
                </c:pt>
                <c:pt idx="2">
                  <c:v>-1.7090566541999999</c:v>
                </c:pt>
                <c:pt idx="3">
                  <c:v>-3.9274347479400005</c:v>
                </c:pt>
                <c:pt idx="4">
                  <c:v>8.0456399783200006</c:v>
                </c:pt>
                <c:pt idx="5">
                  <c:v>-3.2701572962279997</c:v>
                </c:pt>
                <c:pt idx="6">
                  <c:v>-5.8834492429000003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0209200"/>
        <c:axId val="176878368"/>
      </c:barChart>
      <c:catAx>
        <c:axId val="230209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6878368"/>
        <c:crosses val="autoZero"/>
        <c:auto val="1"/>
        <c:lblAlgn val="ctr"/>
        <c:lblOffset val="100"/>
        <c:noMultiLvlLbl val="0"/>
      </c:catAx>
      <c:valAx>
        <c:axId val="176878368"/>
        <c:scaling>
          <c:orientation val="minMax"/>
        </c:scaling>
        <c:delete val="0"/>
        <c:axPos val="t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Basis points</a:t>
                </a:r>
              </a:p>
            </c:rich>
          </c:tx>
          <c:layout>
            <c:manualLayout>
              <c:xMode val="edge"/>
              <c:yMode val="edge"/>
              <c:x val="0.59085565942322704"/>
              <c:y val="0.92555555555555602"/>
            </c:manualLayout>
          </c:layout>
          <c:overlay val="0"/>
        </c:title>
        <c:numFmt formatCode="0" sourceLinked="0"/>
        <c:majorTickMark val="none"/>
        <c:minorTickMark val="none"/>
        <c:tickLblPos val="high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0209200"/>
        <c:crosses val="autoZero"/>
        <c:crossBetween val="between"/>
        <c:majorUnit val="5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5670603674540682"/>
          <c:y val="0.13991282339707534"/>
          <c:w val="0.19659055118110236"/>
          <c:h val="9.9275715535558043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357041368268899"/>
          <c:y val="1.4652014652014701E-2"/>
          <c:w val="0.62042854627570898"/>
          <c:h val="0.841587301587301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8'!$B$25</c:f>
              <c:strCache>
                <c:ptCount val="1"/>
                <c:pt idx="0">
                  <c:v>2005-2008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  <c:spPr>
              <a:pattFill prst="wdUp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C8A-4B14-A29F-8890ECF48E58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wdUp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C8A-4B14-A29F-8890ECF48E58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DC8A-4B14-A29F-8890ECF48E58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pattFill prst="wdUp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1867420015611803E-3"/>
                  <c:y val="1.3128046494188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3335520559929006E-3"/>
                  <c:y val="1.1940925294785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3333333333332291E-3"/>
                  <c:y val="2.380952380952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8'!$A$26:$A$33</c:f>
              <c:strCache>
                <c:ptCount val="8"/>
                <c:pt idx="0">
                  <c:v>UAAL/revenue</c:v>
                </c:pt>
                <c:pt idx="1">
                  <c:v>Benefit reforms</c:v>
                </c:pt>
                <c:pt idx="2">
                  <c:v>Expenditure growth (5 years)</c:v>
                </c:pt>
                <c:pt idx="3">
                  <c:v>Debt/revenue</c:v>
                </c:pt>
                <c:pt idx="4">
                  <c:v>Unemployment rate</c:v>
                </c:pt>
                <c:pt idx="5">
                  <c:v>Dependency ratio</c:v>
                </c:pt>
                <c:pt idx="6">
                  <c:v>Marginal tax rate</c:v>
                </c:pt>
                <c:pt idx="7">
                  <c:v>Poor state rating</c:v>
                </c:pt>
              </c:strCache>
            </c:strRef>
          </c:cat>
          <c:val>
            <c:numRef>
              <c:f>'Figure 8'!$B$26:$B$33</c:f>
              <c:numCache>
                <c:formatCode>0.0</c:formatCode>
                <c:ptCount val="8"/>
                <c:pt idx="0">
                  <c:v>1.5763732571999998</c:v>
                </c:pt>
                <c:pt idx="2">
                  <c:v>-3.3073360692000002</c:v>
                </c:pt>
                <c:pt idx="3">
                  <c:v>-1.8712742565999998</c:v>
                </c:pt>
                <c:pt idx="4">
                  <c:v>2.7279227335200003</c:v>
                </c:pt>
                <c:pt idx="5">
                  <c:v>6.0644864918300003</c:v>
                </c:pt>
                <c:pt idx="6">
                  <c:v>-0.56989657110000003</c:v>
                </c:pt>
                <c:pt idx="7">
                  <c:v>0.64096747792000008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E26-4C15-96BF-5AA11A24EACF}"/>
            </c:ext>
          </c:extLst>
        </c:ser>
        <c:ser>
          <c:idx val="1"/>
          <c:order val="1"/>
          <c:tx>
            <c:strRef>
              <c:f>'Figure 8'!$C$25</c:f>
              <c:strCache>
                <c:ptCount val="1"/>
                <c:pt idx="0">
                  <c:v>2009-2014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layout>
                <c:manualLayout>
                  <c:x val="-8.5102105500285494E-3"/>
                  <c:y val="9.15885514310712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2375249500998004E-3"/>
                  <c:y val="3.96887889013879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3333333333333297E-3"/>
                  <c:y val="-1.1940298507462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5555555555556599E-3"/>
                  <c:y val="-6.7150981127359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3333333333333297E-3"/>
                  <c:y val="-3.96794150731159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8'!$A$26:$A$33</c:f>
              <c:strCache>
                <c:ptCount val="8"/>
                <c:pt idx="0">
                  <c:v>UAAL/revenue</c:v>
                </c:pt>
                <c:pt idx="1">
                  <c:v>Benefit reforms</c:v>
                </c:pt>
                <c:pt idx="2">
                  <c:v>Expenditure growth (5 years)</c:v>
                </c:pt>
                <c:pt idx="3">
                  <c:v>Debt/revenue</c:v>
                </c:pt>
                <c:pt idx="4">
                  <c:v>Unemployment rate</c:v>
                </c:pt>
                <c:pt idx="5">
                  <c:v>Dependency ratio</c:v>
                </c:pt>
                <c:pt idx="6">
                  <c:v>Marginal tax rate</c:v>
                </c:pt>
                <c:pt idx="7">
                  <c:v>Poor state rating</c:v>
                </c:pt>
              </c:strCache>
            </c:strRef>
          </c:cat>
          <c:val>
            <c:numRef>
              <c:f>'Figure 8'!$C$26:$C$33</c:f>
              <c:numCache>
                <c:formatCode>0.0</c:formatCode>
                <c:ptCount val="8"/>
                <c:pt idx="0">
                  <c:v>7.9752734263999994</c:v>
                </c:pt>
                <c:pt idx="1">
                  <c:v>-0.16681000000000001</c:v>
                </c:pt>
                <c:pt idx="2">
                  <c:v>0.83653174009999998</c:v>
                </c:pt>
                <c:pt idx="3">
                  <c:v>2.6821575819999999</c:v>
                </c:pt>
                <c:pt idx="4">
                  <c:v>5.8715514354800007</c:v>
                </c:pt>
                <c:pt idx="5">
                  <c:v>13.83587616825</c:v>
                </c:pt>
                <c:pt idx="6">
                  <c:v>-8.5827572064000002</c:v>
                </c:pt>
                <c:pt idx="7">
                  <c:v>3.6671417326200002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6881728"/>
        <c:axId val="303952192"/>
      </c:barChart>
      <c:catAx>
        <c:axId val="176881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03952192"/>
        <c:crosses val="autoZero"/>
        <c:auto val="1"/>
        <c:lblAlgn val="ctr"/>
        <c:lblOffset val="100"/>
        <c:noMultiLvlLbl val="0"/>
      </c:catAx>
      <c:valAx>
        <c:axId val="303952192"/>
        <c:scaling>
          <c:orientation val="minMax"/>
          <c:max val="20"/>
        </c:scaling>
        <c:delete val="0"/>
        <c:axPos val="t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Basis points</a:t>
                </a:r>
              </a:p>
            </c:rich>
          </c:tx>
          <c:layout>
            <c:manualLayout>
              <c:xMode val="edge"/>
              <c:yMode val="edge"/>
              <c:x val="0.59085564304461946"/>
              <c:y val="0.92952380952380953"/>
            </c:manualLayout>
          </c:layout>
          <c:overlay val="0"/>
        </c:title>
        <c:numFmt formatCode="0" sourceLinked="0"/>
        <c:majorTickMark val="none"/>
        <c:minorTickMark val="none"/>
        <c:tickLblPos val="high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6881728"/>
        <c:crosses val="autoZero"/>
        <c:crossBetween val="between"/>
        <c:majorUnit val="5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7011657917760279"/>
          <c:y val="0.16372234720659901"/>
          <c:w val="0.18873556430446195"/>
          <c:h val="0.1072122234720659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95249</xdr:rowOff>
    </xdr:from>
    <xdr:to>
      <xdr:col>5</xdr:col>
      <xdr:colOff>114300</xdr:colOff>
      <xdr:row>19</xdr:row>
      <xdr:rowOff>57149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9525</xdr:colOff>
      <xdr:row>18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38099</xdr:rowOff>
    </xdr:from>
    <xdr:to>
      <xdr:col>6</xdr:col>
      <xdr:colOff>152400</xdr:colOff>
      <xdr:row>18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6</xdr:col>
      <xdr:colOff>495300</xdr:colOff>
      <xdr:row>18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38100</xdr:colOff>
      <xdr:row>18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0.92955</cdr:x>
      <cdr:y>0.81359</cdr:y>
    </cdr:from>
    <cdr:to>
      <cdr:x>0.92955</cdr:x>
      <cdr:y>0.85095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4253330" y="2580968"/>
          <a:ext cx="0" cy="11851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0.84185</cdr:x>
      <cdr:y>0.83158</cdr:y>
    </cdr:from>
    <cdr:to>
      <cdr:x>0.84185</cdr:x>
      <cdr:y>0.85866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3852022" y="2638030"/>
          <a:ext cx="0" cy="8591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7</xdr:col>
      <xdr:colOff>171450</xdr:colOff>
      <xdr:row>18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4</xdr:col>
      <xdr:colOff>200025</xdr:colOff>
      <xdr:row>18</xdr:row>
      <xdr:rowOff>161925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0.27938</cdr:x>
      <cdr:y>0.1695</cdr:y>
    </cdr:from>
    <cdr:to>
      <cdr:x>0.43202</cdr:x>
      <cdr:y>0.25088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77341" y="542463"/>
          <a:ext cx="697870" cy="260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74%</a:t>
          </a:r>
        </a:p>
      </cdr:txBody>
    </cdr:sp>
  </cdr:relSizeAnchor>
  <cdr:relSizeAnchor xmlns:cdr="http://schemas.openxmlformats.org/drawingml/2006/chartDrawing">
    <cdr:from>
      <cdr:x>0.73066</cdr:x>
      <cdr:y>0.32424</cdr:y>
    </cdr:from>
    <cdr:to>
      <cdr:x>0.86748</cdr:x>
      <cdr:y>0.4192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340578" y="1037693"/>
          <a:ext cx="625541" cy="303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57%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171450</xdr:rowOff>
    </xdr:from>
    <xdr:to>
      <xdr:col>4</xdr:col>
      <xdr:colOff>438150</xdr:colOff>
      <xdr:row>18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/>
  </sheetViews>
  <sheetFormatPr defaultColWidth="8.85546875" defaultRowHeight="15" x14ac:dyDescent="0.25"/>
  <cols>
    <col min="1" max="1" width="24.5703125" customWidth="1"/>
    <col min="2" max="2" width="15.7109375" bestFit="1" customWidth="1"/>
    <col min="3" max="3" width="9.28515625" bestFit="1" customWidth="1"/>
  </cols>
  <sheetData>
    <row r="1" spans="1:1" ht="15.75" x14ac:dyDescent="0.25">
      <c r="A1" s="2" t="s">
        <v>0</v>
      </c>
    </row>
    <row r="21" spans="1:4" x14ac:dyDescent="0.25">
      <c r="A21" s="4" t="s">
        <v>1</v>
      </c>
    </row>
    <row r="22" spans="1:4" x14ac:dyDescent="0.25">
      <c r="A22" s="3" t="s">
        <v>32</v>
      </c>
    </row>
    <row r="23" spans="1:4" x14ac:dyDescent="0.25">
      <c r="A23" s="3"/>
    </row>
    <row r="25" spans="1:4" ht="15.75" x14ac:dyDescent="0.25">
      <c r="A25" s="8"/>
      <c r="B25" s="9" t="s">
        <v>3</v>
      </c>
      <c r="C25" s="1"/>
      <c r="D25" s="1"/>
    </row>
    <row r="26" spans="1:4" ht="15.75" x14ac:dyDescent="0.25">
      <c r="A26" s="16" t="s">
        <v>33</v>
      </c>
      <c r="B26" s="17">
        <v>16.008291</v>
      </c>
      <c r="C26" s="5"/>
      <c r="D26" s="1"/>
    </row>
    <row r="27" spans="1:4" ht="15.75" x14ac:dyDescent="0.25">
      <c r="A27" s="16" t="s">
        <v>34</v>
      </c>
      <c r="B27" s="17">
        <v>3.0781369999999999</v>
      </c>
      <c r="C27" s="5"/>
      <c r="D27" s="1"/>
    </row>
    <row r="28" spans="1:4" ht="15.75" x14ac:dyDescent="0.25">
      <c r="A28" s="11" t="s">
        <v>2</v>
      </c>
      <c r="B28" s="18">
        <v>29.107897999999999</v>
      </c>
      <c r="C28" s="5"/>
      <c r="D28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/>
  </sheetViews>
  <sheetFormatPr defaultColWidth="8.85546875" defaultRowHeight="15" x14ac:dyDescent="0.25"/>
  <cols>
    <col min="1" max="1" width="18.42578125" customWidth="1"/>
    <col min="2" max="2" width="12.42578125" style="7" customWidth="1"/>
  </cols>
  <sheetData>
    <row r="1" spans="1:1" ht="15.75" x14ac:dyDescent="0.25">
      <c r="A1" s="2" t="s">
        <v>5</v>
      </c>
    </row>
    <row r="20" spans="1:2" x14ac:dyDescent="0.25">
      <c r="A20" s="3"/>
    </row>
    <row r="21" spans="1:2" x14ac:dyDescent="0.25">
      <c r="A21" s="6" t="s">
        <v>7</v>
      </c>
    </row>
    <row r="22" spans="1:2" x14ac:dyDescent="0.25">
      <c r="A22" s="3" t="s">
        <v>37</v>
      </c>
    </row>
    <row r="23" spans="1:2" x14ac:dyDescent="0.25">
      <c r="A23" s="3" t="s">
        <v>32</v>
      </c>
    </row>
    <row r="24" spans="1:2" x14ac:dyDescent="0.25">
      <c r="A24" s="3"/>
    </row>
    <row r="25" spans="1:2" x14ac:dyDescent="0.25">
      <c r="A25" s="3"/>
    </row>
    <row r="26" spans="1:2" ht="49.5" customHeight="1" x14ac:dyDescent="0.25">
      <c r="A26" s="22"/>
      <c r="B26" s="23" t="s">
        <v>8</v>
      </c>
    </row>
    <row r="27" spans="1:2" ht="15.75" x14ac:dyDescent="0.25">
      <c r="A27" s="16" t="s">
        <v>27</v>
      </c>
      <c r="B27" s="20">
        <v>0.76083510287498479</v>
      </c>
    </row>
    <row r="28" spans="1:2" ht="15.75" x14ac:dyDescent="0.25">
      <c r="A28" s="16" t="s">
        <v>28</v>
      </c>
      <c r="B28" s="20">
        <v>0.33146989537861854</v>
      </c>
    </row>
    <row r="29" spans="1:2" ht="15.75" x14ac:dyDescent="0.25">
      <c r="A29" s="16" t="s">
        <v>6</v>
      </c>
      <c r="B29" s="20">
        <v>2.3488449698132369E-2</v>
      </c>
    </row>
    <row r="30" spans="1:2" ht="15.75" x14ac:dyDescent="0.25">
      <c r="A30" s="11" t="s">
        <v>4</v>
      </c>
      <c r="B30" s="21">
        <v>0.29705494338808902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/>
  </sheetViews>
  <sheetFormatPr defaultColWidth="8.85546875" defaultRowHeight="15" x14ac:dyDescent="0.25"/>
  <cols>
    <col min="1" max="1" width="8.85546875" style="25"/>
    <col min="2" max="2" width="12.7109375" style="7" customWidth="1"/>
    <col min="3" max="3" width="13" style="7" customWidth="1"/>
  </cols>
  <sheetData>
    <row r="1" spans="1:1" ht="15.75" x14ac:dyDescent="0.25">
      <c r="A1" s="24" t="s">
        <v>9</v>
      </c>
    </row>
    <row r="19" spans="1:3" ht="14.25" customHeight="1" x14ac:dyDescent="0.25"/>
    <row r="20" spans="1:3" ht="14.25" customHeight="1" x14ac:dyDescent="0.25"/>
    <row r="21" spans="1:3" x14ac:dyDescent="0.25">
      <c r="A21" s="26" t="s">
        <v>35</v>
      </c>
    </row>
    <row r="22" spans="1:3" x14ac:dyDescent="0.25">
      <c r="A22" s="27" t="s">
        <v>36</v>
      </c>
    </row>
    <row r="23" spans="1:3" x14ac:dyDescent="0.25">
      <c r="A23" s="3" t="s">
        <v>32</v>
      </c>
    </row>
    <row r="24" spans="1:3" x14ac:dyDescent="0.25">
      <c r="A24" s="3"/>
    </row>
    <row r="26" spans="1:3" ht="15.75" x14ac:dyDescent="0.25">
      <c r="A26" s="29"/>
      <c r="B26" s="9" t="s">
        <v>10</v>
      </c>
      <c r="C26" s="9" t="s">
        <v>11</v>
      </c>
    </row>
    <row r="27" spans="1:3" ht="15.75" x14ac:dyDescent="0.25">
      <c r="A27" s="28">
        <v>2005</v>
      </c>
      <c r="B27" s="14">
        <v>-44.003079999999997</v>
      </c>
      <c r="C27" s="14">
        <v>-36.74933</v>
      </c>
    </row>
    <row r="28" spans="1:3" ht="15.75" x14ac:dyDescent="0.25">
      <c r="A28" s="28">
        <v>2006</v>
      </c>
      <c r="B28" s="14">
        <v>-87.765299999999996</v>
      </c>
      <c r="C28" s="14">
        <v>-72.630160000000004</v>
      </c>
    </row>
    <row r="29" spans="1:3" ht="15.75" x14ac:dyDescent="0.25">
      <c r="A29" s="28">
        <v>2007</v>
      </c>
      <c r="B29" s="14">
        <v>-42.432450000000003</v>
      </c>
      <c r="C29" s="14">
        <v>-51.038939999999997</v>
      </c>
    </row>
    <row r="30" spans="1:3" ht="15.75" x14ac:dyDescent="0.25">
      <c r="A30" s="28">
        <v>2008</v>
      </c>
      <c r="B30" s="14">
        <v>97.322810000000004</v>
      </c>
      <c r="C30" s="14">
        <v>70.85821</v>
      </c>
    </row>
    <row r="31" spans="1:3" ht="15.75" x14ac:dyDescent="0.25">
      <c r="A31" s="28">
        <v>2009</v>
      </c>
      <c r="B31" s="14">
        <v>68.254959999999997</v>
      </c>
      <c r="C31" s="14">
        <v>96.882199999999997</v>
      </c>
    </row>
    <row r="32" spans="1:3" ht="15.75" x14ac:dyDescent="0.25">
      <c r="A32" s="28">
        <v>2010</v>
      </c>
      <c r="B32" s="14">
        <v>56.690289999999997</v>
      </c>
      <c r="C32" s="14">
        <v>60.638239999999996</v>
      </c>
    </row>
    <row r="33" spans="1:3" ht="15.75" x14ac:dyDescent="0.25">
      <c r="A33" s="28">
        <v>2011</v>
      </c>
      <c r="B33" s="14">
        <v>72.384529999999998</v>
      </c>
      <c r="C33" s="14">
        <v>97.110079999999996</v>
      </c>
    </row>
    <row r="34" spans="1:3" ht="15.75" x14ac:dyDescent="0.25">
      <c r="A34" s="28">
        <v>2012</v>
      </c>
      <c r="B34" s="14">
        <v>51.414689999999993</v>
      </c>
      <c r="C34" s="14">
        <v>88.773930000000007</v>
      </c>
    </row>
    <row r="35" spans="1:3" ht="15.75" x14ac:dyDescent="0.25">
      <c r="A35" s="28">
        <v>2013</v>
      </c>
      <c r="B35" s="14">
        <v>43.124760000000002</v>
      </c>
      <c r="C35" s="14">
        <v>78.273330000000001</v>
      </c>
    </row>
    <row r="36" spans="1:3" ht="15.75" x14ac:dyDescent="0.25">
      <c r="A36" s="30">
        <v>2014</v>
      </c>
      <c r="B36" s="31">
        <v>23.637159999999998</v>
      </c>
      <c r="C36" s="31">
        <v>37.506570000000004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/>
  </sheetViews>
  <sheetFormatPr defaultColWidth="8.85546875" defaultRowHeight="15" x14ac:dyDescent="0.25"/>
  <cols>
    <col min="1" max="1" width="8.85546875" style="25"/>
    <col min="2" max="2" width="11.42578125" style="7" customWidth="1"/>
    <col min="3" max="3" width="12.28515625" style="7" customWidth="1"/>
  </cols>
  <sheetData>
    <row r="1" spans="1:1" ht="15.75" x14ac:dyDescent="0.25">
      <c r="A1" s="24" t="s">
        <v>12</v>
      </c>
    </row>
    <row r="21" spans="1:3" x14ac:dyDescent="0.25">
      <c r="A21" s="26" t="s">
        <v>38</v>
      </c>
    </row>
    <row r="22" spans="1:3" x14ac:dyDescent="0.25">
      <c r="A22" s="27" t="s">
        <v>39</v>
      </c>
    </row>
    <row r="23" spans="1:3" x14ac:dyDescent="0.25">
      <c r="A23" s="3" t="s">
        <v>32</v>
      </c>
    </row>
    <row r="24" spans="1:3" x14ac:dyDescent="0.25">
      <c r="A24" s="3"/>
    </row>
    <row r="26" spans="1:3" ht="15.75" x14ac:dyDescent="0.25">
      <c r="A26" s="29"/>
      <c r="B26" s="9" t="s">
        <v>13</v>
      </c>
      <c r="C26" s="9" t="s">
        <v>14</v>
      </c>
    </row>
    <row r="27" spans="1:3" ht="15.75" x14ac:dyDescent="0.25">
      <c r="A27" s="28">
        <v>2005</v>
      </c>
      <c r="B27" s="10">
        <v>0.42388406287037761</v>
      </c>
      <c r="C27" s="10">
        <v>0.78771511874454758</v>
      </c>
    </row>
    <row r="28" spans="1:3" ht="15.75" x14ac:dyDescent="0.25">
      <c r="A28" s="28">
        <v>2006</v>
      </c>
      <c r="B28" s="10">
        <v>0.45779630714363129</v>
      </c>
      <c r="C28" s="10">
        <v>0.76145142944206701</v>
      </c>
    </row>
    <row r="29" spans="1:3" ht="15.75" x14ac:dyDescent="0.25">
      <c r="A29" s="28">
        <v>2007</v>
      </c>
      <c r="B29" s="10">
        <v>0.43964687160756233</v>
      </c>
      <c r="C29" s="10">
        <v>0.72177884507024936</v>
      </c>
    </row>
    <row r="30" spans="1:3" ht="15.75" x14ac:dyDescent="0.25">
      <c r="A30" s="28">
        <v>2008</v>
      </c>
      <c r="B30" s="10">
        <v>5.7024177889687826E-2</v>
      </c>
      <c r="C30" s="10">
        <v>0.54762800312393056</v>
      </c>
    </row>
    <row r="31" spans="1:3" ht="15.75" x14ac:dyDescent="0.25">
      <c r="A31" s="28">
        <v>2009</v>
      </c>
      <c r="B31" s="10">
        <v>3.7790822698612011E-3</v>
      </c>
      <c r="C31" s="10">
        <v>0.18416929767289211</v>
      </c>
    </row>
    <row r="32" spans="1:3" ht="15.75" x14ac:dyDescent="0.25">
      <c r="A32" s="28">
        <v>2010</v>
      </c>
      <c r="B32" s="10">
        <v>3.0293158632625876E-2</v>
      </c>
      <c r="C32" s="10">
        <v>0.10838316152574307</v>
      </c>
    </row>
    <row r="33" spans="1:3" ht="15.75" x14ac:dyDescent="0.25">
      <c r="A33" s="28">
        <v>2011</v>
      </c>
      <c r="B33" s="10"/>
      <c r="C33" s="10">
        <v>8.3910170745988444E-2</v>
      </c>
    </row>
    <row r="34" spans="1:3" ht="15.75" x14ac:dyDescent="0.25">
      <c r="A34" s="28">
        <v>2012</v>
      </c>
      <c r="B34" s="10">
        <v>3.8856449745351213E-2</v>
      </c>
      <c r="C34" s="10">
        <v>8.6094421813262503E-2</v>
      </c>
    </row>
    <row r="35" spans="1:3" ht="15.75" x14ac:dyDescent="0.25">
      <c r="A35" s="28">
        <v>2013</v>
      </c>
      <c r="B35" s="10">
        <v>3.120566439888349E-2</v>
      </c>
      <c r="C35" s="10">
        <v>4.2338114038877217E-2</v>
      </c>
    </row>
    <row r="36" spans="1:3" ht="15.75" x14ac:dyDescent="0.25">
      <c r="A36" s="30">
        <v>2014</v>
      </c>
      <c r="B36" s="32">
        <v>2.4360820784262521E-2</v>
      </c>
      <c r="C36" s="32">
        <v>4.9045294520133578E-2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/>
  </sheetViews>
  <sheetFormatPr defaultColWidth="8.85546875" defaultRowHeight="15" x14ac:dyDescent="0.25"/>
  <cols>
    <col min="1" max="1" width="8.85546875" style="25"/>
    <col min="2" max="3" width="10.85546875" style="7" customWidth="1"/>
  </cols>
  <sheetData>
    <row r="1" spans="1:1" ht="15.75" x14ac:dyDescent="0.25">
      <c r="A1" s="24" t="s">
        <v>40</v>
      </c>
    </row>
    <row r="21" spans="1:3" x14ac:dyDescent="0.25">
      <c r="A21" s="27" t="s">
        <v>41</v>
      </c>
    </row>
    <row r="22" spans="1:3" x14ac:dyDescent="0.25">
      <c r="A22" s="3" t="s">
        <v>32</v>
      </c>
    </row>
    <row r="25" spans="1:3" ht="15.75" x14ac:dyDescent="0.25">
      <c r="A25" s="29"/>
      <c r="B25" s="9" t="s">
        <v>15</v>
      </c>
      <c r="C25" s="9" t="s">
        <v>16</v>
      </c>
    </row>
    <row r="26" spans="1:3" ht="15.75" x14ac:dyDescent="0.25">
      <c r="A26" s="28">
        <v>2001</v>
      </c>
      <c r="B26" s="19">
        <v>9.0425599999999995E-2</v>
      </c>
      <c r="C26" s="19">
        <v>6.35656E-2</v>
      </c>
    </row>
    <row r="27" spans="1:3" ht="15.75" x14ac:dyDescent="0.25">
      <c r="A27" s="28">
        <v>2002</v>
      </c>
      <c r="B27" s="19">
        <v>8.7910500000000003E-2</v>
      </c>
      <c r="C27" s="19">
        <v>6.3019699999999998E-2</v>
      </c>
    </row>
    <row r="28" spans="1:3" ht="15.75" x14ac:dyDescent="0.25">
      <c r="A28" s="28">
        <v>2003</v>
      </c>
      <c r="B28" s="19">
        <v>0.1145472</v>
      </c>
      <c r="C28" s="19">
        <v>7.3543300000000006E-2</v>
      </c>
    </row>
    <row r="29" spans="1:3" ht="15.75" x14ac:dyDescent="0.25">
      <c r="A29" s="28">
        <v>2004</v>
      </c>
      <c r="B29" s="19">
        <v>0.1407312</v>
      </c>
      <c r="C29" s="19">
        <v>9.0976799999999997E-2</v>
      </c>
    </row>
    <row r="30" spans="1:3" ht="15.75" x14ac:dyDescent="0.25">
      <c r="A30" s="28">
        <v>2005</v>
      </c>
      <c r="B30" s="19">
        <v>0.17949109999999999</v>
      </c>
      <c r="C30" s="19">
        <v>0.10407329999999999</v>
      </c>
    </row>
    <row r="31" spans="1:3" ht="15.75" x14ac:dyDescent="0.25">
      <c r="A31" s="28">
        <v>2006</v>
      </c>
      <c r="B31" s="19">
        <v>0.18523819999999999</v>
      </c>
      <c r="C31" s="19">
        <v>0.1086377</v>
      </c>
    </row>
    <row r="32" spans="1:3" ht="15.75" x14ac:dyDescent="0.25">
      <c r="A32" s="28">
        <v>2007</v>
      </c>
      <c r="B32" s="19">
        <v>0.20421810000000001</v>
      </c>
      <c r="C32" s="19">
        <v>0.1139521</v>
      </c>
    </row>
    <row r="33" spans="1:3" ht="15.75" x14ac:dyDescent="0.25">
      <c r="A33" s="28">
        <v>2008</v>
      </c>
      <c r="B33" s="19">
        <v>0.21231610000000001</v>
      </c>
      <c r="C33" s="19">
        <v>0.1152649</v>
      </c>
    </row>
    <row r="34" spans="1:3" ht="15.75" x14ac:dyDescent="0.25">
      <c r="A34" s="28">
        <v>2009</v>
      </c>
      <c r="B34" s="19">
        <v>0.22065689999999999</v>
      </c>
      <c r="C34" s="19">
        <v>0.11731129999999999</v>
      </c>
    </row>
    <row r="35" spans="1:3" ht="15.75" x14ac:dyDescent="0.25">
      <c r="A35" s="28">
        <v>2010</v>
      </c>
      <c r="B35" s="19">
        <v>0.2394046</v>
      </c>
      <c r="C35" s="19">
        <v>0.1306283</v>
      </c>
    </row>
    <row r="36" spans="1:3" ht="15.75" x14ac:dyDescent="0.25">
      <c r="A36" s="28">
        <v>2011</v>
      </c>
      <c r="B36" s="19">
        <v>0.25688450000000002</v>
      </c>
      <c r="C36" s="19">
        <v>0.14762610000000001</v>
      </c>
    </row>
    <row r="37" spans="1:3" ht="15.75" x14ac:dyDescent="0.25">
      <c r="A37" s="28">
        <v>2012</v>
      </c>
      <c r="B37" s="19">
        <v>0.2868173</v>
      </c>
      <c r="C37" s="19">
        <v>0.15602189999999999</v>
      </c>
    </row>
    <row r="38" spans="1:3" ht="15.75" x14ac:dyDescent="0.25">
      <c r="A38" s="28">
        <v>2013</v>
      </c>
      <c r="B38" s="19">
        <v>0.30447839999999998</v>
      </c>
      <c r="C38" s="19">
        <v>0.16696179999999999</v>
      </c>
    </row>
    <row r="39" spans="1:3" ht="15.75" x14ac:dyDescent="0.25">
      <c r="A39" s="28">
        <v>2014</v>
      </c>
      <c r="B39" s="19">
        <v>0.30417929999999999</v>
      </c>
      <c r="C39" s="19">
        <v>0.170402</v>
      </c>
    </row>
    <row r="40" spans="1:3" ht="15.75" x14ac:dyDescent="0.25">
      <c r="A40" s="28">
        <v>2015</v>
      </c>
      <c r="B40" s="19">
        <v>0.29748419999999998</v>
      </c>
      <c r="C40" s="19">
        <v>0.1725643</v>
      </c>
    </row>
    <row r="41" spans="1:3" ht="15.75" x14ac:dyDescent="0.25">
      <c r="A41" s="30">
        <v>2016</v>
      </c>
      <c r="B41" s="21">
        <v>0.31031320000000001</v>
      </c>
      <c r="C41" s="21">
        <v>0.1677295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/>
  </sheetViews>
  <sheetFormatPr defaultColWidth="8.85546875" defaultRowHeight="15" x14ac:dyDescent="0.25"/>
  <cols>
    <col min="1" max="1" width="26" customWidth="1"/>
    <col min="2" max="2" width="16" customWidth="1"/>
    <col min="3" max="3" width="14.7109375" customWidth="1"/>
  </cols>
  <sheetData>
    <row r="1" spans="1:3" ht="15.75" x14ac:dyDescent="0.25">
      <c r="A1" s="2" t="s">
        <v>17</v>
      </c>
    </row>
    <row r="3" spans="1:3" x14ac:dyDescent="0.25">
      <c r="B3" s="7"/>
      <c r="C3" s="7"/>
    </row>
    <row r="4" spans="1:3" x14ac:dyDescent="0.25">
      <c r="B4" s="7"/>
      <c r="C4" s="7"/>
    </row>
    <row r="5" spans="1:3" x14ac:dyDescent="0.25">
      <c r="B5" s="7"/>
      <c r="C5" s="7"/>
    </row>
    <row r="6" spans="1:3" x14ac:dyDescent="0.25">
      <c r="B6" s="7"/>
      <c r="C6" s="7"/>
    </row>
    <row r="7" spans="1:3" x14ac:dyDescent="0.25">
      <c r="B7" s="7"/>
      <c r="C7" s="7"/>
    </row>
    <row r="8" spans="1:3" x14ac:dyDescent="0.25">
      <c r="B8" s="7"/>
      <c r="C8" s="7"/>
    </row>
    <row r="9" spans="1:3" x14ac:dyDescent="0.25">
      <c r="B9" s="7"/>
      <c r="C9" s="7"/>
    </row>
    <row r="10" spans="1:3" x14ac:dyDescent="0.25">
      <c r="B10" s="7"/>
      <c r="C10" s="7"/>
    </row>
    <row r="11" spans="1:3" x14ac:dyDescent="0.25">
      <c r="B11" s="7"/>
      <c r="C11" s="7"/>
    </row>
    <row r="12" spans="1:3" x14ac:dyDescent="0.25">
      <c r="B12" s="7"/>
      <c r="C12" s="7"/>
    </row>
    <row r="13" spans="1:3" x14ac:dyDescent="0.25">
      <c r="B13" s="7"/>
      <c r="C13" s="7"/>
    </row>
    <row r="14" spans="1:3" x14ac:dyDescent="0.25">
      <c r="B14" s="7"/>
      <c r="C14" s="7"/>
    </row>
    <row r="15" spans="1:3" x14ac:dyDescent="0.25">
      <c r="B15" s="7"/>
      <c r="C15" s="7"/>
    </row>
    <row r="16" spans="1:3" x14ac:dyDescent="0.25">
      <c r="B16" s="7"/>
      <c r="C16" s="7"/>
    </row>
    <row r="17" spans="1:3" x14ac:dyDescent="0.25">
      <c r="B17" s="7"/>
      <c r="C17" s="7"/>
    </row>
    <row r="18" spans="1:3" x14ac:dyDescent="0.25">
      <c r="B18" s="7"/>
      <c r="C18" s="7"/>
    </row>
    <row r="19" spans="1:3" x14ac:dyDescent="0.25">
      <c r="B19" s="7"/>
      <c r="C19" s="7"/>
    </row>
    <row r="20" spans="1:3" x14ac:dyDescent="0.25">
      <c r="B20" s="7"/>
      <c r="C20" s="7"/>
    </row>
    <row r="21" spans="1:3" x14ac:dyDescent="0.25">
      <c r="A21" s="3" t="s">
        <v>42</v>
      </c>
      <c r="B21" s="7"/>
      <c r="C21" s="7"/>
    </row>
    <row r="22" spans="1:3" x14ac:dyDescent="0.25">
      <c r="A22" s="3" t="s">
        <v>32</v>
      </c>
      <c r="B22" s="7"/>
      <c r="C22" s="7"/>
    </row>
    <row r="23" spans="1:3" x14ac:dyDescent="0.25">
      <c r="B23" s="7"/>
      <c r="C23" s="7"/>
    </row>
    <row r="24" spans="1:3" x14ac:dyDescent="0.25">
      <c r="B24" s="7"/>
      <c r="C24" s="7"/>
    </row>
    <row r="25" spans="1:3" ht="15.75" x14ac:dyDescent="0.25">
      <c r="A25" s="8"/>
      <c r="B25" s="9" t="s">
        <v>16</v>
      </c>
      <c r="C25" s="9" t="s">
        <v>15</v>
      </c>
    </row>
    <row r="26" spans="1:3" ht="15.75" x14ac:dyDescent="0.25">
      <c r="A26" s="1" t="s">
        <v>18</v>
      </c>
      <c r="B26" s="10">
        <v>0.48314610000000002</v>
      </c>
      <c r="C26" s="10">
        <v>0.34375</v>
      </c>
    </row>
    <row r="27" spans="1:3" ht="15.75" x14ac:dyDescent="0.25">
      <c r="A27" s="1" t="s">
        <v>19</v>
      </c>
      <c r="B27" s="10">
        <v>0.25842700000000002</v>
      </c>
      <c r="C27" s="10">
        <v>0.2265625</v>
      </c>
    </row>
    <row r="28" spans="1:3" ht="15.75" x14ac:dyDescent="0.25">
      <c r="A28" s="11" t="s">
        <v>20</v>
      </c>
      <c r="B28" s="12">
        <f>B26+B27</f>
        <v>0.7415731000000001</v>
      </c>
      <c r="C28" s="12">
        <f>C26+C27</f>
        <v>0.5703125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/>
  </sheetViews>
  <sheetFormatPr defaultColWidth="8.85546875" defaultRowHeight="15" x14ac:dyDescent="0.25"/>
  <cols>
    <col min="1" max="1" width="26.7109375" customWidth="1"/>
    <col min="2" max="2" width="13.42578125" style="7" customWidth="1"/>
    <col min="3" max="3" width="13.7109375" style="7" customWidth="1"/>
  </cols>
  <sheetData>
    <row r="1" spans="1:1" ht="15.75" x14ac:dyDescent="0.25">
      <c r="A1" s="2" t="s">
        <v>46</v>
      </c>
    </row>
    <row r="20" spans="1:4" x14ac:dyDescent="0.25">
      <c r="A20" s="6" t="s">
        <v>44</v>
      </c>
    </row>
    <row r="21" spans="1:4" x14ac:dyDescent="0.25">
      <c r="A21" s="4" t="s">
        <v>45</v>
      </c>
    </row>
    <row r="22" spans="1:4" x14ac:dyDescent="0.25">
      <c r="A22" s="3" t="s">
        <v>32</v>
      </c>
    </row>
    <row r="23" spans="1:4" x14ac:dyDescent="0.25">
      <c r="A23" s="4"/>
    </row>
    <row r="24" spans="1:4" x14ac:dyDescent="0.25">
      <c r="A24" s="4"/>
    </row>
    <row r="25" spans="1:4" ht="15.75" x14ac:dyDescent="0.25">
      <c r="A25" s="33"/>
      <c r="B25" s="9" t="s">
        <v>21</v>
      </c>
      <c r="C25" s="9" t="s">
        <v>22</v>
      </c>
      <c r="D25" s="1"/>
    </row>
    <row r="26" spans="1:4" ht="15.75" x14ac:dyDescent="0.25">
      <c r="A26" s="13" t="s">
        <v>31</v>
      </c>
      <c r="B26" s="15">
        <v>-4.0320185588999999</v>
      </c>
      <c r="C26" s="15">
        <v>6.7100962032</v>
      </c>
      <c r="D26" s="1"/>
    </row>
    <row r="27" spans="1:4" ht="15.75" x14ac:dyDescent="0.25">
      <c r="A27" s="1" t="s">
        <v>29</v>
      </c>
      <c r="B27" s="15"/>
      <c r="C27" s="15">
        <v>-3.5282</v>
      </c>
      <c r="D27" s="1"/>
    </row>
    <row r="28" spans="1:4" ht="15.75" x14ac:dyDescent="0.25">
      <c r="A28" s="1" t="s">
        <v>43</v>
      </c>
      <c r="B28" s="15">
        <v>3.5444346983999999</v>
      </c>
      <c r="C28" s="15">
        <v>-1.7090566541999999</v>
      </c>
      <c r="D28" s="1"/>
    </row>
    <row r="29" spans="1:4" ht="15.75" x14ac:dyDescent="0.25">
      <c r="A29" s="2" t="s">
        <v>30</v>
      </c>
      <c r="B29" s="15">
        <v>5.5587061101600002</v>
      </c>
      <c r="C29" s="15">
        <v>-3.9274347479400005</v>
      </c>
      <c r="D29" s="1"/>
    </row>
    <row r="30" spans="1:4" ht="15.75" x14ac:dyDescent="0.25">
      <c r="A30" s="1" t="s">
        <v>23</v>
      </c>
      <c r="B30" s="15">
        <v>2.3192373513859996</v>
      </c>
      <c r="C30" s="15">
        <v>8.0456399783200006</v>
      </c>
      <c r="D30" s="1"/>
    </row>
    <row r="31" spans="1:4" ht="15.75" x14ac:dyDescent="0.25">
      <c r="A31" s="1" t="s">
        <v>24</v>
      </c>
      <c r="B31" s="15">
        <v>5.5844966857999996</v>
      </c>
      <c r="C31" s="15">
        <v>-3.2701572962279997</v>
      </c>
      <c r="D31" s="1"/>
    </row>
    <row r="32" spans="1:4" ht="15.75" x14ac:dyDescent="0.25">
      <c r="A32" s="34" t="s">
        <v>25</v>
      </c>
      <c r="B32" s="35">
        <v>-1.73255146746</v>
      </c>
      <c r="C32" s="35">
        <v>-5.8834492429000003</v>
      </c>
      <c r="D32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/>
  </sheetViews>
  <sheetFormatPr defaultColWidth="8.85546875" defaultRowHeight="15" x14ac:dyDescent="0.25"/>
  <cols>
    <col min="1" max="1" width="27" customWidth="1"/>
    <col min="2" max="3" width="11.85546875" style="7" customWidth="1"/>
  </cols>
  <sheetData>
    <row r="1" spans="1:1" ht="15.75" x14ac:dyDescent="0.25">
      <c r="A1" s="2" t="s">
        <v>47</v>
      </c>
    </row>
    <row r="21" spans="1:4" x14ac:dyDescent="0.25">
      <c r="A21" s="6" t="s">
        <v>48</v>
      </c>
    </row>
    <row r="22" spans="1:4" x14ac:dyDescent="0.25">
      <c r="A22" s="4" t="s">
        <v>49</v>
      </c>
    </row>
    <row r="25" spans="1:4" ht="15.75" x14ac:dyDescent="0.25">
      <c r="A25" s="33"/>
      <c r="B25" s="9" t="s">
        <v>21</v>
      </c>
      <c r="C25" s="9" t="s">
        <v>22</v>
      </c>
      <c r="D25" s="1"/>
    </row>
    <row r="26" spans="1:4" ht="15.75" x14ac:dyDescent="0.25">
      <c r="A26" s="36" t="s">
        <v>31</v>
      </c>
      <c r="B26" s="37">
        <v>1.5763732571999998</v>
      </c>
      <c r="C26" s="37">
        <v>7.9752734263999994</v>
      </c>
      <c r="D26" s="1"/>
    </row>
    <row r="27" spans="1:4" ht="15.75" x14ac:dyDescent="0.25">
      <c r="A27" s="38" t="s">
        <v>29</v>
      </c>
      <c r="B27" s="37"/>
      <c r="C27" s="37">
        <v>-0.16681000000000001</v>
      </c>
      <c r="D27" s="1"/>
    </row>
    <row r="28" spans="1:4" ht="15.75" x14ac:dyDescent="0.25">
      <c r="A28" s="16" t="s">
        <v>43</v>
      </c>
      <c r="B28" s="37">
        <v>-3.3073360692000002</v>
      </c>
      <c r="C28" s="37">
        <v>0.83653174009999998</v>
      </c>
      <c r="D28" s="1"/>
    </row>
    <row r="29" spans="1:4" ht="15.75" x14ac:dyDescent="0.25">
      <c r="A29" s="39" t="s">
        <v>30</v>
      </c>
      <c r="B29" s="37">
        <v>-1.8712742565999998</v>
      </c>
      <c r="C29" s="37">
        <v>2.6821575819999999</v>
      </c>
      <c r="D29" s="1"/>
    </row>
    <row r="30" spans="1:4" ht="15.75" x14ac:dyDescent="0.25">
      <c r="A30" s="16" t="s">
        <v>23</v>
      </c>
      <c r="B30" s="37">
        <v>2.7279227335200003</v>
      </c>
      <c r="C30" s="37">
        <v>5.8715514354800007</v>
      </c>
      <c r="D30" s="1"/>
    </row>
    <row r="31" spans="1:4" ht="15.75" x14ac:dyDescent="0.25">
      <c r="A31" s="16" t="s">
        <v>24</v>
      </c>
      <c r="B31" s="37">
        <v>6.0644864918300003</v>
      </c>
      <c r="C31" s="37">
        <v>13.83587616825</v>
      </c>
      <c r="D31" s="1"/>
    </row>
    <row r="32" spans="1:4" ht="15.75" x14ac:dyDescent="0.25">
      <c r="A32" s="16" t="s">
        <v>25</v>
      </c>
      <c r="B32" s="37">
        <v>-0.56989657110000003</v>
      </c>
      <c r="C32" s="37">
        <v>-8.5827572064000002</v>
      </c>
      <c r="D32" s="1"/>
    </row>
    <row r="33" spans="1:4" ht="15.75" x14ac:dyDescent="0.25">
      <c r="A33" s="40" t="s">
        <v>26</v>
      </c>
      <c r="B33" s="35">
        <v>0.64096747792000008</v>
      </c>
      <c r="C33" s="35">
        <v>3.6671417326200002</v>
      </c>
      <c r="D33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Crawford</dc:creator>
  <cp:lastModifiedBy>Amy Grzybowski</cp:lastModifiedBy>
  <dcterms:created xsi:type="dcterms:W3CDTF">2017-08-31T19:43:27Z</dcterms:created>
  <dcterms:modified xsi:type="dcterms:W3CDTF">2017-10-19T15:27:40Z</dcterms:modified>
</cp:coreProperties>
</file>