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6-3 Matt OOP/Data download/"/>
    </mc:Choice>
  </mc:AlternateContent>
  <xr:revisionPtr revIDLastSave="0" documentId="13_ncr:1_{48693D3B-AF6B-D044-B926-244E3F00F1EC}" xr6:coauthVersionLast="47" xr6:coauthVersionMax="47" xr10:uidLastSave="{00000000-0000-0000-0000-000000000000}"/>
  <bookViews>
    <workbookView xWindow="140" yWindow="540" windowWidth="27640" windowHeight="20760" tabRatio="783" xr2:uid="{00000000-000D-0000-FFFF-FFFF00000000}"/>
  </bookViews>
  <sheets>
    <sheet name="Figures 1A and 1B" sheetId="11" r:id="rId1"/>
    <sheet name="Figure 2" sheetId="3" r:id="rId2"/>
    <sheet name="Figure 3" sheetId="5" r:id="rId3"/>
    <sheet name="Figure 4" sheetId="9" r:id="rId4"/>
    <sheet name="Figure 5" sheetId="10" r:id="rId5"/>
    <sheet name="Figure 6" sheetId="6" r:id="rId6"/>
    <sheet name="Figure 7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8" i="11" l="1"/>
  <c r="D28" i="11"/>
  <c r="E28" i="11"/>
  <c r="F28" i="11"/>
  <c r="B28" i="11"/>
</calcChain>
</file>

<file path=xl/sharedStrings.xml><?xml version="1.0" encoding="utf-8"?>
<sst xmlns="http://schemas.openxmlformats.org/spreadsheetml/2006/main" count="74" uniqueCount="45">
  <si>
    <t>5th</t>
  </si>
  <si>
    <t>10th</t>
  </si>
  <si>
    <t>25th</t>
  </si>
  <si>
    <t>50th</t>
  </si>
  <si>
    <t>75th</t>
  </si>
  <si>
    <t>90th</t>
  </si>
  <si>
    <t>95th</t>
  </si>
  <si>
    <t>Other OOP</t>
  </si>
  <si>
    <t>Premiums</t>
  </si>
  <si>
    <t>All</t>
  </si>
  <si>
    <t>Lowest*</t>
  </si>
  <si>
    <t>Lowest</t>
  </si>
  <si>
    <t>2nd</t>
  </si>
  <si>
    <t>3rd</t>
  </si>
  <si>
    <t>4th</t>
  </si>
  <si>
    <t>Highest</t>
  </si>
  <si>
    <t>65-69</t>
  </si>
  <si>
    <t>Medicaid</t>
  </si>
  <si>
    <t>70-74</t>
  </si>
  <si>
    <t>75-79</t>
  </si>
  <si>
    <t>RHI</t>
  </si>
  <si>
    <t>Medicare-only</t>
  </si>
  <si>
    <t>Chronic</t>
  </si>
  <si>
    <t>2+ ADLs</t>
  </si>
  <si>
    <t>0-1 ADLs</t>
  </si>
  <si>
    <t>No chronic</t>
  </si>
  <si>
    <t>Total income</t>
  </si>
  <si>
    <t>Premium</t>
  </si>
  <si>
    <t>Total</t>
  </si>
  <si>
    <r>
      <t xml:space="preserve">Figure 4. </t>
    </r>
    <r>
      <rPr>
        <i/>
        <sz val="12"/>
        <rFont val="Times New Roman"/>
        <family val="1"/>
      </rPr>
      <t>Median Share of OASI and Total Income Remaining after Medical Out-of-Pocket Spending in 2022, by Age</t>
    </r>
  </si>
  <si>
    <r>
      <t xml:space="preserve">Figure 1A. </t>
    </r>
    <r>
      <rPr>
        <i/>
        <sz val="12"/>
        <color theme="1"/>
        <rFont val="Times New Roman"/>
        <family val="1"/>
      </rPr>
      <t>Medical OOP Spending in 2022, by Spending Type and Percentile </t>
    </r>
  </si>
  <si>
    <r>
      <t xml:space="preserve">* </t>
    </r>
    <r>
      <rPr>
        <i/>
        <sz val="10"/>
        <rFont val="Times New Roman"/>
        <family val="1"/>
      </rPr>
      <t>When using these data, please cite the Center for Retirement Research at Boston College.</t>
    </r>
  </si>
  <si>
    <r>
      <t xml:space="preserve">Figure 1B. </t>
    </r>
    <r>
      <rPr>
        <i/>
        <sz val="12"/>
        <color theme="1"/>
        <rFont val="Times New Roman"/>
        <family val="1"/>
      </rPr>
      <t>Real Medical OOP Spending in 2018- 2022, by Spending Type and Percentile, in 2022 Dollars </t>
    </r>
  </si>
  <si>
    <r>
      <t xml:space="preserve">Source: </t>
    </r>
    <r>
      <rPr>
        <sz val="10"/>
        <color rgb="FF211D1E"/>
        <rFont val="Times New Roman"/>
        <family val="1"/>
      </rPr>
      <t xml:space="preserve">Author’s calculations from the University of Michigan, </t>
    </r>
    <r>
      <rPr>
        <i/>
        <sz val="10"/>
        <color rgb="FF211D1E"/>
        <rFont val="Times New Roman"/>
        <family val="1"/>
      </rPr>
      <t xml:space="preserve">Health and Retirement Study </t>
    </r>
    <r>
      <rPr>
        <sz val="10"/>
        <color rgb="FF211D1E"/>
        <rFont val="Times New Roman"/>
        <family val="1"/>
      </rPr>
      <t>(HRS) (2022). </t>
    </r>
  </si>
  <si>
    <r>
      <t xml:space="preserve">Source: </t>
    </r>
    <r>
      <rPr>
        <sz val="10"/>
        <color rgb="FF211D1E"/>
        <rFont val="Times New Roman"/>
        <family val="1"/>
      </rPr>
      <t>Author’s calculations from the HRS (2018-2022). </t>
    </r>
  </si>
  <si>
    <r>
      <t xml:space="preserve">Figure 2. </t>
    </r>
    <r>
      <rPr>
        <i/>
        <sz val="12"/>
        <color theme="1"/>
        <rFont val="Times New Roman"/>
        <family val="1"/>
      </rPr>
      <t>Share of Social Security Income Remaining after Medical OOP Spending in 2018- 2022, by Percentile</t>
    </r>
  </si>
  <si>
    <r>
      <t xml:space="preserve">Figure 3. </t>
    </r>
    <r>
      <rPr>
        <i/>
        <sz val="12"/>
        <color theme="1"/>
        <rFont val="Times New Roman"/>
        <family val="1"/>
      </rPr>
      <t>Share of Total Income Remaining after Medical OOP Spending in 2018-2022, by Percentile </t>
    </r>
  </si>
  <si>
    <r>
      <t xml:space="preserve">Source: </t>
    </r>
    <r>
      <rPr>
        <sz val="10"/>
        <color rgb="FF211D1E"/>
        <rFont val="Times New Roman"/>
        <family val="1"/>
      </rPr>
      <t>Author’s calculations from the HRS (2022). </t>
    </r>
  </si>
  <si>
    <t>Social Security</t>
  </si>
  <si>
    <t>Note: “Chronic” means whether the respondent ever had a chronic condition. </t>
  </si>
  <si>
    <r>
      <t>Figure 5.</t>
    </r>
    <r>
      <rPr>
        <i/>
        <sz val="12"/>
        <color theme="1"/>
        <rFont val="Times New Roman"/>
        <family val="1"/>
      </rPr>
      <t xml:space="preserve"> Median Share of Social Security and Total Income Remaining after Medical OOP Spending in 2022, by Health Status </t>
    </r>
  </si>
  <si>
    <r>
      <t xml:space="preserve">Figure 6. </t>
    </r>
    <r>
      <rPr>
        <i/>
        <sz val="12"/>
        <color theme="1"/>
        <rFont val="Times New Roman"/>
        <family val="1"/>
      </rPr>
      <t>Median Share of Total Income Remaining after Medical OOP Spending in 2022, by Household Income Quintile </t>
    </r>
  </si>
  <si>
    <t>* Excludes Medicaid. </t>
  </si>
  <si>
    <r>
      <t xml:space="preserve">Figure 7. </t>
    </r>
    <r>
      <rPr>
        <i/>
        <sz val="12"/>
        <color theme="1"/>
        <rFont val="Times New Roman"/>
        <family val="1"/>
      </rPr>
      <t>Median Share of Social Security and Total Income Remaining after Medical OOP Spending in 2022, by Supplemental Insurance </t>
    </r>
  </si>
  <si>
    <t>Medicare Advantage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</si>
</sst>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&quot;$&quot;#,##0"/>
  </numFmts>
  <fonts count="15" x14ac:knownFonts="1">
    <font>
      <sz val="11"/>
      <name val="Calibri"/>
    </font>
    <font>
      <sz val="11"/>
      <name val="Calibri"/>
      <family val="2"/>
    </font>
    <font>
      <sz val="12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6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44" fontId="8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1" fillId="0" borderId="0" xfId="1"/>
    <xf numFmtId="0" fontId="2" fillId="0" borderId="0" xfId="0" applyFont="1" applyAlignment="1">
      <alignment vertic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2" fillId="0" borderId="2" xfId="1" applyFont="1" applyBorder="1"/>
    <xf numFmtId="0" fontId="6" fillId="0" borderId="0" xfId="1" applyFont="1"/>
    <xf numFmtId="9" fontId="1" fillId="0" borderId="0" xfId="1" applyNumberFormat="1"/>
    <xf numFmtId="0" fontId="1" fillId="0" borderId="0" xfId="1" applyAlignment="1">
      <alignment horizontal="center"/>
    </xf>
    <xf numFmtId="0" fontId="6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1" fontId="0" fillId="0" borderId="0" xfId="0" applyNumberFormat="1"/>
    <xf numFmtId="1" fontId="1" fillId="0" borderId="0" xfId="0" applyNumberFormat="1" applyFont="1"/>
    <xf numFmtId="0" fontId="1" fillId="0" borderId="0" xfId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0" fontId="2" fillId="0" borderId="3" xfId="0" applyFont="1" applyBorder="1"/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0" fillId="0" borderId="0" xfId="0" applyFont="1"/>
    <xf numFmtId="0" fontId="12" fillId="0" borderId="0" xfId="0" applyFont="1"/>
    <xf numFmtId="0" fontId="5" fillId="0" borderId="0" xfId="0" applyFont="1"/>
    <xf numFmtId="1" fontId="2" fillId="0" borderId="0" xfId="0" applyNumberFormat="1" applyFont="1"/>
    <xf numFmtId="1" fontId="2" fillId="0" borderId="0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1" xfId="2" applyNumberFormat="1" applyFont="1" applyBorder="1" applyAlignment="1">
      <alignment horizontal="center"/>
    </xf>
    <xf numFmtId="0" fontId="2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0" fontId="14" fillId="0" borderId="0" xfId="1" applyFont="1" applyAlignment="1">
      <alignment horizontal="center"/>
    </xf>
    <xf numFmtId="0" fontId="2" fillId="0" borderId="0" xfId="1" applyFont="1" applyBorder="1" applyAlignment="1">
      <alignment horizontal="left"/>
    </xf>
    <xf numFmtId="10" fontId="2" fillId="0" borderId="0" xfId="0" applyNumberFormat="1" applyFont="1" applyBorder="1" applyAlignment="1">
      <alignment horizontal="center"/>
    </xf>
    <xf numFmtId="0" fontId="2" fillId="0" borderId="2" xfId="1" applyFont="1" applyBorder="1" applyAlignment="1">
      <alignment horizontal="left"/>
    </xf>
    <xf numFmtId="10" fontId="2" fillId="0" borderId="2" xfId="0" applyNumberFormat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13" fillId="0" borderId="0" xfId="0" applyFont="1"/>
    <xf numFmtId="0" fontId="2" fillId="0" borderId="3" xfId="1" applyFont="1" applyBorder="1"/>
    <xf numFmtId="10" fontId="2" fillId="0" borderId="3" xfId="1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0" fontId="9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Currency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BFBFB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17901026299443"/>
          <c:y val="2.7413528754450248E-2"/>
          <c:w val="0.8588209897370056"/>
          <c:h val="0.800138732658417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'Figures 1A and 1B'!$A$26</c:f>
              <c:strCache>
                <c:ptCount val="1"/>
                <c:pt idx="0">
                  <c:v>Premiums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'Figures 1A and 1B'!$B$25:$F$25</c:f>
              <c:strCache>
                <c:ptCount val="5"/>
                <c:pt idx="0">
                  <c:v>25th</c:v>
                </c:pt>
                <c:pt idx="1">
                  <c:v>50th</c:v>
                </c:pt>
                <c:pt idx="2">
                  <c:v>75th</c:v>
                </c:pt>
                <c:pt idx="3">
                  <c:v>90th</c:v>
                </c:pt>
                <c:pt idx="4">
                  <c:v>95th</c:v>
                </c:pt>
              </c:strCache>
            </c:strRef>
          </c:cat>
          <c:val>
            <c:numRef>
              <c:f>'Figures 1A and 1B'!$B$26:$F$26</c:f>
              <c:numCache>
                <c:formatCode>"$"#,##0</c:formatCode>
                <c:ptCount val="5"/>
                <c:pt idx="0">
                  <c:v>3033.72412109375</c:v>
                </c:pt>
                <c:pt idx="1">
                  <c:v>4796.1614379882812</c:v>
                </c:pt>
                <c:pt idx="2">
                  <c:v>6772.855712890625</c:v>
                </c:pt>
                <c:pt idx="3">
                  <c:v>7655.844482421875</c:v>
                </c:pt>
                <c:pt idx="4">
                  <c:v>7375.02099609375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0-482C-97D4-35EA390D6415}"/>
            </c:ext>
          </c:extLst>
        </c:ser>
        <c:ser>
          <c:idx val="1"/>
          <c:order val="1"/>
          <c:tx>
            <c:strRef>
              <c:f>'Figures 1A and 1B'!$A$27</c:f>
              <c:strCache>
                <c:ptCount val="1"/>
                <c:pt idx="0">
                  <c:v>Other OOP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'Figures 1A and 1B'!$B$25:$F$25</c:f>
              <c:strCache>
                <c:ptCount val="5"/>
                <c:pt idx="0">
                  <c:v>25th</c:v>
                </c:pt>
                <c:pt idx="1">
                  <c:v>50th</c:v>
                </c:pt>
                <c:pt idx="2">
                  <c:v>75th</c:v>
                </c:pt>
                <c:pt idx="3">
                  <c:v>90th</c:v>
                </c:pt>
                <c:pt idx="4">
                  <c:v>95th</c:v>
                </c:pt>
              </c:strCache>
            </c:strRef>
          </c:cat>
          <c:val>
            <c:numRef>
              <c:f>'Figures 1A and 1B'!$B$27:$F$27</c:f>
              <c:numCache>
                <c:formatCode>"$"#,##0</c:formatCode>
                <c:ptCount val="5"/>
                <c:pt idx="0">
                  <c:v>151.189453125</c:v>
                </c:pt>
                <c:pt idx="1">
                  <c:v>647.95477294921875</c:v>
                </c:pt>
                <c:pt idx="2">
                  <c:v>1835.871826171875</c:v>
                </c:pt>
                <c:pt idx="3">
                  <c:v>3974.079345703125</c:v>
                </c:pt>
                <c:pt idx="4">
                  <c:v>6047.57763671875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0-482C-97D4-35EA390D6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552120"/>
        <c:axId val="182961280"/>
      </c:barChart>
      <c:catAx>
        <c:axId val="7655212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Percentile of OOP medical spending</a:t>
                </a:r>
              </a:p>
            </c:rich>
          </c:tx>
          <c:layout>
            <c:manualLayout>
              <c:xMode val="edge"/>
              <c:yMode val="edge"/>
              <c:x val="0.29184033245844271"/>
              <c:y val="0.9214285714285712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2961280"/>
        <c:crosses val="autoZero"/>
        <c:auto val="1"/>
        <c:lblAlgn val="ctr"/>
        <c:lblOffset val="100"/>
        <c:noMultiLvlLbl val="0"/>
      </c:catAx>
      <c:valAx>
        <c:axId val="182961280"/>
        <c:scaling>
          <c:orientation val="minMax"/>
          <c:max val="15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6552120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5329793632560001"/>
          <c:y val="4.8858630733694321E-2"/>
          <c:w val="0.21096341231001103"/>
          <c:h val="0.13591174516327975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81355905412589"/>
          <c:y val="2.8561383793210913E-2"/>
          <c:w val="0.84085700605501523"/>
          <c:h val="0.7197530125013624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'Figures 1A and 1B'!$J$27</c:f>
              <c:strCache>
                <c:ptCount val="1"/>
                <c:pt idx="0">
                  <c:v>Premium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multiLvlStrRef>
              <c:f>'Figures 1A and 1B'!$K$25:$S$26</c:f>
              <c:multiLvlStrCache>
                <c:ptCount val="9"/>
                <c:lvl>
                  <c:pt idx="0">
                    <c:v>2018</c:v>
                  </c:pt>
                  <c:pt idx="1">
                    <c:v>2020</c:v>
                  </c:pt>
                  <c:pt idx="2">
                    <c:v>2022</c:v>
                  </c:pt>
                  <c:pt idx="3">
                    <c:v>2018</c:v>
                  </c:pt>
                  <c:pt idx="4">
                    <c:v>2020</c:v>
                  </c:pt>
                  <c:pt idx="5">
                    <c:v>2022</c:v>
                  </c:pt>
                  <c:pt idx="6">
                    <c:v>2018</c:v>
                  </c:pt>
                  <c:pt idx="7">
                    <c:v>2020</c:v>
                  </c:pt>
                  <c:pt idx="8">
                    <c:v>2022</c:v>
                  </c:pt>
                </c:lvl>
                <c:lvl>
                  <c:pt idx="0">
                    <c:v>25th</c:v>
                  </c:pt>
                  <c:pt idx="3">
                    <c:v>50th</c:v>
                  </c:pt>
                  <c:pt idx="6">
                    <c:v>95th</c:v>
                  </c:pt>
                </c:lvl>
              </c:multiLvlStrCache>
            </c:multiLvlStrRef>
          </c:cat>
          <c:val>
            <c:numRef>
              <c:f>'Figures 1A and 1B'!$K$27:$S$27</c:f>
              <c:numCache>
                <c:formatCode>"$"#,##0</c:formatCode>
                <c:ptCount val="9"/>
                <c:pt idx="0">
                  <c:v>2740.9605865478516</c:v>
                </c:pt>
                <c:pt idx="1">
                  <c:v>2581.3422241210938</c:v>
                </c:pt>
                <c:pt idx="2">
                  <c:v>3033.72412109375</c:v>
                </c:pt>
                <c:pt idx="3">
                  <c:v>4247.5341186523438</c:v>
                </c:pt>
                <c:pt idx="4">
                  <c:v>4112.841064453125</c:v>
                </c:pt>
                <c:pt idx="5">
                  <c:v>4796.1614379882812</c:v>
                </c:pt>
                <c:pt idx="6">
                  <c:v>7002.93896484375</c:v>
                </c:pt>
                <c:pt idx="7">
                  <c:v>6633.2900390625</c:v>
                </c:pt>
                <c:pt idx="8">
                  <c:v>7375.02099609375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0-4BAC-B525-FEDB49EE414B}"/>
            </c:ext>
          </c:extLst>
        </c:ser>
        <c:ser>
          <c:idx val="0"/>
          <c:order val="1"/>
          <c:tx>
            <c:strRef>
              <c:f>'Figures 1A and 1B'!$J$28</c:f>
              <c:strCache>
                <c:ptCount val="1"/>
                <c:pt idx="0">
                  <c:v>Other OOP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multiLvlStrRef>
              <c:f>'Figures 1A and 1B'!$K$25:$S$26</c:f>
              <c:multiLvlStrCache>
                <c:ptCount val="9"/>
                <c:lvl>
                  <c:pt idx="0">
                    <c:v>2018</c:v>
                  </c:pt>
                  <c:pt idx="1">
                    <c:v>2020</c:v>
                  </c:pt>
                  <c:pt idx="2">
                    <c:v>2022</c:v>
                  </c:pt>
                  <c:pt idx="3">
                    <c:v>2018</c:v>
                  </c:pt>
                  <c:pt idx="4">
                    <c:v>2020</c:v>
                  </c:pt>
                  <c:pt idx="5">
                    <c:v>2022</c:v>
                  </c:pt>
                  <c:pt idx="6">
                    <c:v>2018</c:v>
                  </c:pt>
                  <c:pt idx="7">
                    <c:v>2020</c:v>
                  </c:pt>
                  <c:pt idx="8">
                    <c:v>2022</c:v>
                  </c:pt>
                </c:lvl>
                <c:lvl>
                  <c:pt idx="0">
                    <c:v>25th</c:v>
                  </c:pt>
                  <c:pt idx="3">
                    <c:v>50th</c:v>
                  </c:pt>
                  <c:pt idx="6">
                    <c:v>95th</c:v>
                  </c:pt>
                </c:lvl>
              </c:multiLvlStrCache>
            </c:multiLvlStrRef>
          </c:cat>
          <c:val>
            <c:numRef>
              <c:f>'Figures 1A and 1B'!$K$28:$S$28</c:f>
              <c:numCache>
                <c:formatCode>"$"#,##0</c:formatCode>
                <c:ptCount val="9"/>
                <c:pt idx="0">
                  <c:v>238.75962829589844</c:v>
                </c:pt>
                <c:pt idx="1">
                  <c:v>171.69268798828125</c:v>
                </c:pt>
                <c:pt idx="2">
                  <c:v>151.189453125</c:v>
                </c:pt>
                <c:pt idx="3">
                  <c:v>775.96881103515625</c:v>
                </c:pt>
                <c:pt idx="4">
                  <c:v>686.770751953125</c:v>
                </c:pt>
                <c:pt idx="5">
                  <c:v>647.95477294921875</c:v>
                </c:pt>
                <c:pt idx="6">
                  <c:v>5798.87451171875</c:v>
                </c:pt>
                <c:pt idx="7">
                  <c:v>6139.73046875</c:v>
                </c:pt>
                <c:pt idx="8">
                  <c:v>6047.57763671875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B0-4BAC-B525-FEDB49EE414B}"/>
            </c:ext>
          </c:extLst>
        </c:ser>
        <c:ser>
          <c:idx val="2"/>
          <c:order val="2"/>
          <c:tx>
            <c:strRef>
              <c:f>'Figures 1A and 1B'!$J$29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5762077703796677E-3"/>
                  <c:y val="4.63810835332967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$2,980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8DD-4D98-B555-FBC1597FEC2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CD-4EB2-B95B-91EA36C74444}"/>
                </c:ext>
              </c:extLst>
            </c:dLbl>
            <c:dLbl>
              <c:idx val="2"/>
              <c:layout>
                <c:manualLayout>
                  <c:x val="0"/>
                  <c:y val="4.67937528497671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$3,185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906-B846-A722-D17737147FA1}"/>
                </c:ext>
              </c:extLst>
            </c:dLbl>
            <c:dLbl>
              <c:idx val="3"/>
              <c:layout>
                <c:manualLayout>
                  <c:x val="-5.7327367522804823E-3"/>
                  <c:y val="8.785373574732593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$5,024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6ECD-4EB2-B95B-91EA36C7444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CD-4EB2-B95B-91EA36C74444}"/>
                </c:ext>
              </c:extLst>
            </c:dLbl>
            <c:dLbl>
              <c:idx val="5"/>
              <c:layout>
                <c:manualLayout>
                  <c:x val="-5.5762077703796677E-3"/>
                  <c:y val="9.97416211087724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$5,444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6ECD-4EB2-B95B-91EA36C74444}"/>
                </c:ext>
              </c:extLst>
            </c:dLbl>
            <c:dLbl>
              <c:idx val="6"/>
              <c:layout>
                <c:manualLayout>
                  <c:x val="-1.7002603913400176E-2"/>
                  <c:y val="0.2177324987833317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$12,802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6ECD-4EB2-B95B-91EA36C7444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CD-4EB2-B95B-91EA36C74444}"/>
                </c:ext>
              </c:extLst>
            </c:dLbl>
            <c:dLbl>
              <c:idx val="8"/>
              <c:layout>
                <c:manualLayout>
                  <c:x val="-2.0732961885834085E-16"/>
                  <c:y val="0.198321891685736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CD-4EB2-B95B-91EA36C744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'Figures 1A and 1B'!$K$29:$S$29</c:f>
              <c:numCache>
                <c:formatCode>"$"#,##0</c:formatCode>
                <c:ptCount val="9"/>
                <c:pt idx="0">
                  <c:v>2979.72021484375</c:v>
                </c:pt>
                <c:pt idx="1">
                  <c:v>2753.034912109375</c:v>
                </c:pt>
                <c:pt idx="2">
                  <c:v>3184.91357421875</c:v>
                </c:pt>
                <c:pt idx="3">
                  <c:v>5023.5029296875</c:v>
                </c:pt>
                <c:pt idx="4">
                  <c:v>4799.61181640625</c:v>
                </c:pt>
                <c:pt idx="5">
                  <c:v>5444.1162109375</c:v>
                </c:pt>
                <c:pt idx="6">
                  <c:v>12801.8134765625</c:v>
                </c:pt>
                <c:pt idx="7">
                  <c:v>12773.0205078125</c:v>
                </c:pt>
                <c:pt idx="8">
                  <c:v>13422.5986328125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CD-4EB2-B95B-91EA36C74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2627632"/>
        <c:axId val="372629072"/>
      </c:barChart>
      <c:catAx>
        <c:axId val="372627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Percentile of real OOP medical spending</a:t>
                </a:r>
              </a:p>
            </c:rich>
          </c:tx>
          <c:layout>
            <c:manualLayout>
              <c:xMode val="edge"/>
              <c:yMode val="edge"/>
              <c:x val="0.29293657042869642"/>
              <c:y val="0.932203474565679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2629072"/>
        <c:crosses val="autoZero"/>
        <c:auto val="1"/>
        <c:lblAlgn val="ctr"/>
        <c:lblOffset val="100"/>
        <c:noMultiLvlLbl val="0"/>
      </c:catAx>
      <c:valAx>
        <c:axId val="372629072"/>
        <c:scaling>
          <c:orientation val="minMax"/>
          <c:max val="15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2627632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6309361329833771"/>
          <c:y val="4.3027434070741159E-2"/>
          <c:w val="0.2081246719160105"/>
          <c:h val="0.14612575601962799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84733158355203"/>
          <c:y val="2.63692038495188E-2"/>
          <c:w val="0.82915266841644797"/>
          <c:h val="0.804106986626671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2'!$A$26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2'!$B$25:$F$25</c:f>
              <c:strCache>
                <c:ptCount val="5"/>
                <c:pt idx="0">
                  <c:v>5th</c:v>
                </c:pt>
                <c:pt idx="1">
                  <c:v>10th</c:v>
                </c:pt>
                <c:pt idx="2">
                  <c:v>25th</c:v>
                </c:pt>
                <c:pt idx="3">
                  <c:v>50th</c:v>
                </c:pt>
                <c:pt idx="4">
                  <c:v>75th</c:v>
                </c:pt>
              </c:strCache>
            </c:strRef>
          </c:cat>
          <c:val>
            <c:numRef>
              <c:f>'Figure 2'!$B$26:$F$26</c:f>
              <c:numCache>
                <c:formatCode>0.00%</c:formatCode>
                <c:ptCount val="5"/>
                <c:pt idx="0">
                  <c:v>-5.9448862448334694E-3</c:v>
                </c:pt>
                <c:pt idx="1">
                  <c:v>0.26405000686645508</c:v>
                </c:pt>
                <c:pt idx="2">
                  <c:v>0.53489357233047485</c:v>
                </c:pt>
                <c:pt idx="3">
                  <c:v>0.70839548110961914</c:v>
                </c:pt>
                <c:pt idx="4">
                  <c:v>0.82218784093856812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00-44A3-987F-13C30D8F4323}"/>
            </c:ext>
          </c:extLst>
        </c:ser>
        <c:ser>
          <c:idx val="2"/>
          <c:order val="1"/>
          <c:tx>
            <c:strRef>
              <c:f>'Figure 2'!$A$27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2'!$B$25:$F$25</c:f>
              <c:strCache>
                <c:ptCount val="5"/>
                <c:pt idx="0">
                  <c:v>5th</c:v>
                </c:pt>
                <c:pt idx="1">
                  <c:v>10th</c:v>
                </c:pt>
                <c:pt idx="2">
                  <c:v>25th</c:v>
                </c:pt>
                <c:pt idx="3">
                  <c:v>50th</c:v>
                </c:pt>
                <c:pt idx="4">
                  <c:v>75th</c:v>
                </c:pt>
              </c:strCache>
            </c:strRef>
          </c:cat>
          <c:val>
            <c:numRef>
              <c:f>'Figure 2'!$B$27:$F$27</c:f>
              <c:numCache>
                <c:formatCode>0.00%</c:formatCode>
                <c:ptCount val="5"/>
                <c:pt idx="0">
                  <c:v>-2.085389569401741E-3</c:v>
                </c:pt>
                <c:pt idx="1">
                  <c:v>0.26970154047012329</c:v>
                </c:pt>
                <c:pt idx="2">
                  <c:v>0.54620283842086792</c:v>
                </c:pt>
                <c:pt idx="3">
                  <c:v>0.7197725772857666</c:v>
                </c:pt>
                <c:pt idx="4">
                  <c:v>0.83158957958221436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00-44A3-987F-13C30D8F4323}"/>
            </c:ext>
          </c:extLst>
        </c:ser>
        <c:ser>
          <c:idx val="1"/>
          <c:order val="2"/>
          <c:tx>
            <c:strRef>
              <c:f>'Figure 2'!$A$28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2'!$B$25:$F$25</c:f>
              <c:strCache>
                <c:ptCount val="5"/>
                <c:pt idx="0">
                  <c:v>5th</c:v>
                </c:pt>
                <c:pt idx="1">
                  <c:v>10th</c:v>
                </c:pt>
                <c:pt idx="2">
                  <c:v>25th</c:v>
                </c:pt>
                <c:pt idx="3">
                  <c:v>50th</c:v>
                </c:pt>
                <c:pt idx="4">
                  <c:v>75th</c:v>
                </c:pt>
              </c:strCache>
            </c:strRef>
          </c:cat>
          <c:val>
            <c:numRef>
              <c:f>'Figure 2'!$B$28:$F$28</c:f>
              <c:numCache>
                <c:formatCode>0.00%</c:formatCode>
                <c:ptCount val="5"/>
                <c:pt idx="0">
                  <c:v>2.2024188190698624E-2</c:v>
                </c:pt>
                <c:pt idx="1">
                  <c:v>0.27155306935310364</c:v>
                </c:pt>
                <c:pt idx="2">
                  <c:v>0.52725410461425781</c:v>
                </c:pt>
                <c:pt idx="3">
                  <c:v>0.7051776647567749</c:v>
                </c:pt>
                <c:pt idx="4">
                  <c:v>0.8195006251335144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1D-4C21-9883-023BFED1C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070536"/>
        <c:axId val="183070920"/>
      </c:barChart>
      <c:catAx>
        <c:axId val="18307053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Percentile of post-OOP ratio</a:t>
                </a:r>
              </a:p>
            </c:rich>
          </c:tx>
          <c:layout>
            <c:manualLayout>
              <c:xMode val="edge"/>
              <c:yMode val="edge"/>
              <c:x val="0.36109033245844274"/>
              <c:y val="0.925079365079365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3070920"/>
        <c:crosses val="autoZero"/>
        <c:auto val="1"/>
        <c:lblAlgn val="ctr"/>
        <c:lblOffset val="100"/>
        <c:noMultiLvlLbl val="0"/>
      </c:catAx>
      <c:valAx>
        <c:axId val="183070920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Percentage of Social Security income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3070536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7986176727909015"/>
          <c:y val="4.8564554430696162E-2"/>
          <c:w val="0.37974956255468068"/>
          <c:h val="8.2919010123734538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06955380577427"/>
          <c:y val="3.0711161104861898E-2"/>
          <c:w val="0.85693044619422576"/>
          <c:h val="0.799870016247969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3'!$A$25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3'!$B$24:$F$24</c:f>
              <c:strCache>
                <c:ptCount val="5"/>
                <c:pt idx="0">
                  <c:v>5th</c:v>
                </c:pt>
                <c:pt idx="1">
                  <c:v>10th</c:v>
                </c:pt>
                <c:pt idx="2">
                  <c:v>25th</c:v>
                </c:pt>
                <c:pt idx="3">
                  <c:v>50th</c:v>
                </c:pt>
                <c:pt idx="4">
                  <c:v>75th</c:v>
                </c:pt>
              </c:strCache>
            </c:strRef>
          </c:cat>
          <c:val>
            <c:numRef>
              <c:f>'Figure 3'!$B$25:$F$25</c:f>
              <c:numCache>
                <c:formatCode>0.00%</c:formatCode>
                <c:ptCount val="5"/>
                <c:pt idx="0">
                  <c:v>0.44110557436943054</c:v>
                </c:pt>
                <c:pt idx="1">
                  <c:v>0.59814518690109253</c:v>
                </c:pt>
                <c:pt idx="2">
                  <c:v>0.75928157567977905</c:v>
                </c:pt>
                <c:pt idx="3">
                  <c:v>0.86882656812667847</c:v>
                </c:pt>
                <c:pt idx="4">
                  <c:v>0.93631809949874878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36-498C-BBBD-F2B2AC4DE8FF}"/>
            </c:ext>
          </c:extLst>
        </c:ser>
        <c:ser>
          <c:idx val="0"/>
          <c:order val="1"/>
          <c:tx>
            <c:strRef>
              <c:f>'Figure 3'!$A$26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3'!$B$24:$F$24</c:f>
              <c:strCache>
                <c:ptCount val="5"/>
                <c:pt idx="0">
                  <c:v>5th</c:v>
                </c:pt>
                <c:pt idx="1">
                  <c:v>10th</c:v>
                </c:pt>
                <c:pt idx="2">
                  <c:v>25th</c:v>
                </c:pt>
                <c:pt idx="3">
                  <c:v>50th</c:v>
                </c:pt>
                <c:pt idx="4">
                  <c:v>75th</c:v>
                </c:pt>
              </c:strCache>
            </c:strRef>
          </c:cat>
          <c:val>
            <c:numRef>
              <c:f>'Figure 3'!$B$26:$F$26</c:f>
              <c:numCache>
                <c:formatCode>0.00%</c:formatCode>
                <c:ptCount val="5"/>
                <c:pt idx="0">
                  <c:v>0.44143608212471008</c:v>
                </c:pt>
                <c:pt idx="1">
                  <c:v>0.60117834806442261</c:v>
                </c:pt>
                <c:pt idx="2">
                  <c:v>0.77466720342636108</c:v>
                </c:pt>
                <c:pt idx="3">
                  <c:v>0.88035875558853149</c:v>
                </c:pt>
                <c:pt idx="4">
                  <c:v>0.94102418422698975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36-498C-BBBD-F2B2AC4DE8FF}"/>
            </c:ext>
          </c:extLst>
        </c:ser>
        <c:ser>
          <c:idx val="2"/>
          <c:order val="2"/>
          <c:tx>
            <c:strRef>
              <c:f>'Figure 3'!$A$27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1111111111111059E-2"/>
                  <c:y val="7.93650793650793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1C-8040-ABAC-8C7F1DC95D6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3'!$B$24:$F$24</c:f>
              <c:strCache>
                <c:ptCount val="5"/>
                <c:pt idx="0">
                  <c:v>5th</c:v>
                </c:pt>
                <c:pt idx="1">
                  <c:v>10th</c:v>
                </c:pt>
                <c:pt idx="2">
                  <c:v>25th</c:v>
                </c:pt>
                <c:pt idx="3">
                  <c:v>50th</c:v>
                </c:pt>
                <c:pt idx="4">
                  <c:v>75th</c:v>
                </c:pt>
              </c:strCache>
            </c:strRef>
          </c:cat>
          <c:val>
            <c:numRef>
              <c:f>'Figure 3'!$B$27:$F$27</c:f>
              <c:numCache>
                <c:formatCode>0.00%</c:formatCode>
                <c:ptCount val="5"/>
                <c:pt idx="0">
                  <c:v>0.41399231553077698</c:v>
                </c:pt>
                <c:pt idx="1">
                  <c:v>0.60050427913665771</c:v>
                </c:pt>
                <c:pt idx="2">
                  <c:v>0.77047973871231079</c:v>
                </c:pt>
                <c:pt idx="3">
                  <c:v>0.87966001033782959</c:v>
                </c:pt>
                <c:pt idx="4">
                  <c:v>0.93940240144729614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BF-4A97-890A-5A3EF854A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485056"/>
        <c:axId val="181257520"/>
      </c:barChart>
      <c:catAx>
        <c:axId val="18348505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Percentile of post-OOP ratio (total income)</a:t>
                </a:r>
              </a:p>
            </c:rich>
          </c:tx>
          <c:layout>
            <c:manualLayout>
              <c:xMode val="edge"/>
              <c:yMode val="edge"/>
              <c:x val="0.25783573928258968"/>
              <c:y val="0.932142857142857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1257520"/>
        <c:crosses val="autoZero"/>
        <c:auto val="1"/>
        <c:lblAlgn val="ctr"/>
        <c:lblOffset val="100"/>
        <c:noMultiLvlLbl val="0"/>
      </c:catAx>
      <c:valAx>
        <c:axId val="181257520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Percentage of total income</a:t>
                </a:r>
              </a:p>
            </c:rich>
          </c:tx>
          <c:layout>
            <c:manualLayout>
              <c:xMode val="edge"/>
              <c:yMode val="edge"/>
              <c:x val="8.3333333333333331E-5"/>
              <c:y val="0.144737845269341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3485056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7427646544181977"/>
          <c:y val="5.0153418322709663E-2"/>
          <c:w val="0.35024562554680666"/>
          <c:h val="9.0267154105736797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29177602799647"/>
          <c:y val="0.10616079240094987"/>
          <c:w val="0.83470822397200339"/>
          <c:h val="0.806888201474815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4'!$A$26</c:f>
              <c:strCache>
                <c:ptCount val="1"/>
                <c:pt idx="0">
                  <c:v>Social Security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4'!$B$25:$E$25</c:f>
              <c:strCache>
                <c:ptCount val="4"/>
                <c:pt idx="0">
                  <c:v>All</c:v>
                </c:pt>
                <c:pt idx="1">
                  <c:v>65-69</c:v>
                </c:pt>
                <c:pt idx="2">
                  <c:v>70-74</c:v>
                </c:pt>
                <c:pt idx="3">
                  <c:v>75-79</c:v>
                </c:pt>
              </c:strCache>
            </c:strRef>
          </c:cat>
          <c:val>
            <c:numRef>
              <c:f>'Figure 4'!$B$26:$E$26</c:f>
              <c:numCache>
                <c:formatCode>0.00%</c:formatCode>
                <c:ptCount val="4"/>
                <c:pt idx="0">
                  <c:v>0.72047722339630127</c:v>
                </c:pt>
                <c:pt idx="1">
                  <c:v>0.71142971515655518</c:v>
                </c:pt>
                <c:pt idx="2">
                  <c:v>0.69446980953216553</c:v>
                </c:pt>
                <c:pt idx="3">
                  <c:v>0.69674479961395264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8FF8-40E5-B302-8107A27A15CC}"/>
            </c:ext>
          </c:extLst>
        </c:ser>
        <c:ser>
          <c:idx val="3"/>
          <c:order val="1"/>
          <c:tx>
            <c:strRef>
              <c:f>'Figure 4'!$A$27</c:f>
              <c:strCache>
                <c:ptCount val="1"/>
                <c:pt idx="0">
                  <c:v>Total income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4'!$B$25:$E$25</c:f>
              <c:strCache>
                <c:ptCount val="4"/>
                <c:pt idx="0">
                  <c:v>All</c:v>
                </c:pt>
                <c:pt idx="1">
                  <c:v>65-69</c:v>
                </c:pt>
                <c:pt idx="2">
                  <c:v>70-74</c:v>
                </c:pt>
                <c:pt idx="3">
                  <c:v>75-79</c:v>
                </c:pt>
              </c:strCache>
            </c:strRef>
          </c:cat>
          <c:val>
            <c:numRef>
              <c:f>'Figure 4'!$B$27:$E$27</c:f>
              <c:numCache>
                <c:formatCode>0.00%</c:formatCode>
                <c:ptCount val="4"/>
                <c:pt idx="0">
                  <c:v>0.89937251806259155</c:v>
                </c:pt>
                <c:pt idx="1">
                  <c:v>0.88391059637069702</c:v>
                </c:pt>
                <c:pt idx="2">
                  <c:v>0.87334799766540527</c:v>
                </c:pt>
                <c:pt idx="3">
                  <c:v>0.85754239559173584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8FF8-40E5-B302-8107A27A1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667392"/>
        <c:axId val="180667952"/>
      </c:barChart>
      <c:catAx>
        <c:axId val="18066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0667952"/>
        <c:crosses val="autoZero"/>
        <c:auto val="1"/>
        <c:lblAlgn val="ctr"/>
        <c:lblOffset val="100"/>
        <c:noMultiLvlLbl val="0"/>
      </c:catAx>
      <c:valAx>
        <c:axId val="180667952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Percentage of income</a:t>
                </a:r>
              </a:p>
            </c:rich>
          </c:tx>
          <c:layout>
            <c:manualLayout>
              <c:xMode val="edge"/>
              <c:yMode val="edge"/>
              <c:x val="2.6942257217847771E-3"/>
              <c:y val="0.2634433195850518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066739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1873709536307959"/>
          <c:y val="1.3992000999875015E-2"/>
          <c:w val="0.47861636045494316"/>
          <c:h val="7.5224346956630425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29177602799647"/>
          <c:y val="0.10616079240094987"/>
          <c:w val="0.83470822397200339"/>
          <c:h val="0.807978611803618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5'!$A$27</c:f>
              <c:strCache>
                <c:ptCount val="1"/>
                <c:pt idx="0">
                  <c:v>Social Security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5'!$B$26:$E$26</c:f>
              <c:strCache>
                <c:ptCount val="4"/>
                <c:pt idx="0">
                  <c:v>0-1 ADLs</c:v>
                </c:pt>
                <c:pt idx="1">
                  <c:v>2+ ADLs</c:v>
                </c:pt>
                <c:pt idx="2">
                  <c:v>No chronic</c:v>
                </c:pt>
                <c:pt idx="3">
                  <c:v>Chronic</c:v>
                </c:pt>
              </c:strCache>
            </c:strRef>
          </c:cat>
          <c:val>
            <c:numRef>
              <c:f>'Figure 5'!$B$27:$E$27</c:f>
              <c:numCache>
                <c:formatCode>0.00%</c:formatCode>
                <c:ptCount val="4"/>
                <c:pt idx="0">
                  <c:v>0.70402038097381592</c:v>
                </c:pt>
                <c:pt idx="1">
                  <c:v>0.7180863618850708</c:v>
                </c:pt>
                <c:pt idx="2">
                  <c:v>0.70175528526306152</c:v>
                </c:pt>
                <c:pt idx="3">
                  <c:v>0.70532727241516113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31-2A47-9754-6BE104132DFC}"/>
            </c:ext>
          </c:extLst>
        </c:ser>
        <c:ser>
          <c:idx val="3"/>
          <c:order val="1"/>
          <c:tx>
            <c:strRef>
              <c:f>'Figure 5'!$A$28</c:f>
              <c:strCache>
                <c:ptCount val="1"/>
                <c:pt idx="0">
                  <c:v>Total income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5'!$B$26:$E$26</c:f>
              <c:strCache>
                <c:ptCount val="4"/>
                <c:pt idx="0">
                  <c:v>0-1 ADLs</c:v>
                </c:pt>
                <c:pt idx="1">
                  <c:v>2+ ADLs</c:v>
                </c:pt>
                <c:pt idx="2">
                  <c:v>No chronic</c:v>
                </c:pt>
                <c:pt idx="3">
                  <c:v>Chronic</c:v>
                </c:pt>
              </c:strCache>
            </c:strRef>
          </c:cat>
          <c:val>
            <c:numRef>
              <c:f>'Figure 5'!$B$28:$E$28</c:f>
              <c:numCache>
                <c:formatCode>0.00%</c:formatCode>
                <c:ptCount val="4"/>
                <c:pt idx="0">
                  <c:v>0.88235175609588623</c:v>
                </c:pt>
                <c:pt idx="1">
                  <c:v>0.84483492374420166</c:v>
                </c:pt>
                <c:pt idx="2">
                  <c:v>0.90874183177947998</c:v>
                </c:pt>
                <c:pt idx="3">
                  <c:v>0.87311935424804688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31-2A47-9754-6BE10413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667392"/>
        <c:axId val="180667952"/>
      </c:barChart>
      <c:catAx>
        <c:axId val="18066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0667952"/>
        <c:crosses val="autoZero"/>
        <c:auto val="1"/>
        <c:lblAlgn val="ctr"/>
        <c:lblOffset val="100"/>
        <c:noMultiLvlLbl val="0"/>
      </c:catAx>
      <c:valAx>
        <c:axId val="180667952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Percentage of income</a:t>
                </a:r>
              </a:p>
            </c:rich>
          </c:tx>
          <c:layout>
            <c:manualLayout>
              <c:xMode val="edge"/>
              <c:yMode val="edge"/>
              <c:x val="2.6942257217847771E-3"/>
              <c:y val="0.2634433195850518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066739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1595931758530182"/>
          <c:y val="1.3992000999875015E-2"/>
          <c:w val="0.47861636045494316"/>
          <c:h val="7.5224346956630425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62412886610886"/>
          <c:y val="2.8551431071116112E-2"/>
          <c:w val="0.8277524336048806"/>
          <c:h val="0.88449756280464942"/>
        </c:manualLayout>
      </c:layout>
      <c:barChart>
        <c:barDir val="col"/>
        <c:grouping val="stacked"/>
        <c:varyColors val="0"/>
        <c:ser>
          <c:idx val="2"/>
          <c:order val="0"/>
          <c:spPr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2.7777777777777779E-3"/>
                  <c:y val="-0.3714723159605049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3C-4A90-8F96-157E2CA02DD1}"/>
                </c:ext>
              </c:extLst>
            </c:dLbl>
            <c:dLbl>
              <c:idx val="1"/>
              <c:layout>
                <c:manualLayout>
                  <c:x val="5.2430008748906385E-3"/>
                  <c:y val="-0.4037351581052368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3C-4A90-8F96-157E2CA02DD1}"/>
                </c:ext>
              </c:extLst>
            </c:dLbl>
            <c:dLbl>
              <c:idx val="2"/>
              <c:layout>
                <c:manualLayout>
                  <c:x val="0"/>
                  <c:y val="-0.3996856188308360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3C-4A90-8F96-157E2CA02DD1}"/>
                </c:ext>
              </c:extLst>
            </c:dLbl>
            <c:dLbl>
              <c:idx val="3"/>
              <c:layout>
                <c:manualLayout>
                  <c:x val="2.7777990142166431E-3"/>
                  <c:y val="-0.4108047419159682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3C-4A90-8F96-157E2CA02DD1}"/>
                </c:ext>
              </c:extLst>
            </c:dLbl>
            <c:dLbl>
              <c:idx val="4"/>
              <c:layout>
                <c:manualLayout>
                  <c:x val="0"/>
                  <c:y val="-0.428496753288073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3C-4A90-8F96-157E2CA02DD1}"/>
                </c:ext>
              </c:extLst>
            </c:dLbl>
            <c:dLbl>
              <c:idx val="5"/>
              <c:layout>
                <c:manualLayout>
                  <c:x val="-1.017152995865606E-16"/>
                  <c:y val="-0.4356097514035871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3C-4A90-8F96-157E2CA02DD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6'!$A$26:$F$26</c:f>
              <c:strCache>
                <c:ptCount val="6"/>
                <c:pt idx="0">
                  <c:v>Lowest*</c:v>
                </c:pt>
                <c:pt idx="1">
                  <c:v>Lowest</c:v>
                </c:pt>
                <c:pt idx="2">
                  <c:v>2nd</c:v>
                </c:pt>
                <c:pt idx="3">
                  <c:v>3rd</c:v>
                </c:pt>
                <c:pt idx="4">
                  <c:v>4th</c:v>
                </c:pt>
                <c:pt idx="5">
                  <c:v>Highest</c:v>
                </c:pt>
              </c:strCache>
            </c:strRef>
          </c:cat>
          <c:val>
            <c:numRef>
              <c:f>'Figure 6'!$A$27:$F$27</c:f>
              <c:numCache>
                <c:formatCode>0.00%</c:formatCode>
                <c:ptCount val="6"/>
                <c:pt idx="0">
                  <c:v>0.75899630784988403</c:v>
                </c:pt>
                <c:pt idx="1">
                  <c:v>0.81568229198455811</c:v>
                </c:pt>
                <c:pt idx="2">
                  <c:v>0.83369642496109009</c:v>
                </c:pt>
                <c:pt idx="3">
                  <c:v>0.8842737078666687</c:v>
                </c:pt>
                <c:pt idx="4">
                  <c:v>0.91162121295928955</c:v>
                </c:pt>
                <c:pt idx="5">
                  <c:v>0.94339323043823242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9A4-4543-8F33-015DD2C61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73552"/>
        <c:axId val="180674112"/>
      </c:barChart>
      <c:catAx>
        <c:axId val="18067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0674112"/>
        <c:crosses val="autoZero"/>
        <c:auto val="1"/>
        <c:lblAlgn val="ctr"/>
        <c:lblOffset val="100"/>
        <c:noMultiLvlLbl val="0"/>
      </c:catAx>
      <c:valAx>
        <c:axId val="180674112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Percentage of total income</a:t>
                </a:r>
              </a:p>
            </c:rich>
          </c:tx>
          <c:layout>
            <c:manualLayout>
              <c:xMode val="edge"/>
              <c:yMode val="edge"/>
              <c:x val="3.7133430244305205E-6"/>
              <c:y val="0.176274154782439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067355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8303301029679"/>
          <c:y val="0.10616079240094987"/>
          <c:w val="0.84816966989703202"/>
          <c:h val="0.75416979127609052"/>
        </c:manualLayout>
      </c:layout>
      <c:barChart>
        <c:barDir val="col"/>
        <c:grouping val="clustered"/>
        <c:varyColors val="0"/>
        <c:ser>
          <c:idx val="0"/>
          <c:order val="0"/>
          <c:tx>
            <c:v>Social Security</c:v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7'!$A$26:$A$29</c:f>
              <c:strCache>
                <c:ptCount val="4"/>
                <c:pt idx="0">
                  <c:v>Medicaid</c:v>
                </c:pt>
                <c:pt idx="1">
                  <c:v>Medicare-only</c:v>
                </c:pt>
                <c:pt idx="2">
                  <c:v>Medicare Advantage</c:v>
                </c:pt>
                <c:pt idx="3">
                  <c:v>RHI</c:v>
                </c:pt>
              </c:strCache>
            </c:strRef>
          </c:cat>
          <c:val>
            <c:numRef>
              <c:f>'Figure 7'!$B$26:$B$29</c:f>
              <c:numCache>
                <c:formatCode>0.00%</c:formatCode>
                <c:ptCount val="4"/>
                <c:pt idx="0">
                  <c:v>0.95736443996429443</c:v>
                </c:pt>
                <c:pt idx="1">
                  <c:v>0.74485594034194946</c:v>
                </c:pt>
                <c:pt idx="2">
                  <c:v>0.71579450368881226</c:v>
                </c:pt>
                <c:pt idx="3">
                  <c:v>0.57998037338256836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88-A848-9AA5-ED3DA4DA0BD1}"/>
            </c:ext>
          </c:extLst>
        </c:ser>
        <c:ser>
          <c:idx val="3"/>
          <c:order val="1"/>
          <c:tx>
            <c:v>Total income</c:v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8.1699346405228763E-3"/>
                  <c:y val="-3.9682539682539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88-A848-9AA5-ED3DA4DA0BD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7'!$A$26:$A$29</c:f>
              <c:strCache>
                <c:ptCount val="4"/>
                <c:pt idx="0">
                  <c:v>Medicaid</c:v>
                </c:pt>
                <c:pt idx="1">
                  <c:v>Medicare-only</c:v>
                </c:pt>
                <c:pt idx="2">
                  <c:v>Medicare Advantage</c:v>
                </c:pt>
                <c:pt idx="3">
                  <c:v>RHI</c:v>
                </c:pt>
              </c:strCache>
            </c:strRef>
          </c:cat>
          <c:val>
            <c:numRef>
              <c:f>'Figure 7'!$C$26:$C$29</c:f>
              <c:numCache>
                <c:formatCode>0.00%</c:formatCode>
                <c:ptCount val="4"/>
                <c:pt idx="0">
                  <c:v>0.97013700008392334</c:v>
                </c:pt>
                <c:pt idx="1">
                  <c:v>0.87355858087539673</c:v>
                </c:pt>
                <c:pt idx="2">
                  <c:v>0.87783253192901611</c:v>
                </c:pt>
                <c:pt idx="3">
                  <c:v>0.86932486295700073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88-A848-9AA5-ED3DA4DA0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667392"/>
        <c:axId val="180667952"/>
      </c:barChart>
      <c:catAx>
        <c:axId val="18066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0667952"/>
        <c:crosses val="autoZero"/>
        <c:auto val="1"/>
        <c:lblAlgn val="ctr"/>
        <c:lblOffset val="100"/>
        <c:noMultiLvlLbl val="0"/>
      </c:catAx>
      <c:valAx>
        <c:axId val="180667952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Percentage of income</a:t>
                </a:r>
              </a:p>
            </c:rich>
          </c:tx>
          <c:layout>
            <c:manualLayout>
              <c:xMode val="edge"/>
              <c:yMode val="edge"/>
              <c:x val="2.3134127464835849E-5"/>
              <c:y val="0.267411573553305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066739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92439057862867"/>
          <c:y val="1.3992000999875015E-2"/>
          <c:w val="0.52621991491259668"/>
          <c:h val="7.5224346956630425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43743</xdr:colOff>
      <xdr:row>2</xdr:row>
      <xdr:rowOff>34220</xdr:rowOff>
    </xdr:from>
    <xdr:to>
      <xdr:col>6</xdr:col>
      <xdr:colOff>47271</xdr:colOff>
      <xdr:row>18</xdr:row>
      <xdr:rowOff>130176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2C1CBE-747C-4C7B-80C4-B3C81B4BAB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</xdr:row>
      <xdr:rowOff>0</xdr:rowOff>
    </xdr:from>
    <xdr:to>
      <xdr:col>14</xdr:col>
      <xdr:colOff>660400</xdr:colOff>
      <xdr:row>18</xdr:row>
      <xdr:rowOff>111760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CA5A30-974C-414B-9406-5417982D4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0.16135</cdr:x>
      <cdr:y>0.57922</cdr:y>
    </cdr:from>
    <cdr:to>
      <cdr:x>0.34468</cdr:x>
      <cdr:y>0.69429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0F0F93C-CAC0-084E-0A37-5C94EE69A1FD}"/>
            </a:ext>
          </a:extLst>
        </cdr:cNvPr>
        <cdr:cNvSpPr txBox="1"/>
      </cdr:nvSpPr>
      <cdr:spPr>
        <a:xfrm xmlns:a="http://schemas.openxmlformats.org/drawingml/2006/main">
          <a:off x="738261" y="1844589"/>
          <a:ext cx="838832" cy="3664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$3,185</a:t>
          </a:r>
        </a:p>
      </cdr:txBody>
    </cdr:sp>
  </cdr:relSizeAnchor>
  <cdr:relSizeAnchor xmlns:cdr="http://schemas.openxmlformats.org/drawingml/2006/chartDrawing">
    <cdr:from>
      <cdr:x>0.33189</cdr:x>
      <cdr:y>0.45698</cdr:y>
    </cdr:from>
    <cdr:to>
      <cdr:x>0.51523</cdr:x>
      <cdr:y>0.57206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8C1E41FC-545B-98E3-955D-C7872DF3361E}"/>
            </a:ext>
          </a:extLst>
        </cdr:cNvPr>
        <cdr:cNvSpPr txBox="1"/>
      </cdr:nvSpPr>
      <cdr:spPr>
        <a:xfrm xmlns:a="http://schemas.openxmlformats.org/drawingml/2006/main">
          <a:off x="1518579" y="1455302"/>
          <a:ext cx="838877" cy="3664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$5,444</a:t>
          </a:r>
        </a:p>
      </cdr:txBody>
    </cdr:sp>
  </cdr:relSizeAnchor>
  <cdr:relSizeAnchor xmlns:cdr="http://schemas.openxmlformats.org/drawingml/2006/chartDrawing">
    <cdr:from>
      <cdr:x>0.50385</cdr:x>
      <cdr:y>0.29066</cdr:y>
    </cdr:from>
    <cdr:to>
      <cdr:x>0.68718</cdr:x>
      <cdr:y>0.40573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8C1E41FC-545B-98E3-955D-C7872DF3361E}"/>
            </a:ext>
          </a:extLst>
        </cdr:cNvPr>
        <cdr:cNvSpPr txBox="1"/>
      </cdr:nvSpPr>
      <cdr:spPr>
        <a:xfrm xmlns:a="http://schemas.openxmlformats.org/drawingml/2006/main">
          <a:off x="2305380" y="925639"/>
          <a:ext cx="838831" cy="366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$8,609</a:t>
          </a:r>
        </a:p>
      </cdr:txBody>
    </cdr:sp>
  </cdr:relSizeAnchor>
  <cdr:relSizeAnchor xmlns:cdr="http://schemas.openxmlformats.org/drawingml/2006/chartDrawing">
    <cdr:from>
      <cdr:x>0.66173</cdr:x>
      <cdr:y>0.12546</cdr:y>
    </cdr:from>
    <cdr:to>
      <cdr:x>0.84005</cdr:x>
      <cdr:y>0.24054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8C1E41FC-545B-98E3-955D-C7872DF3361E}"/>
            </a:ext>
          </a:extLst>
        </cdr:cNvPr>
        <cdr:cNvSpPr txBox="1"/>
      </cdr:nvSpPr>
      <cdr:spPr>
        <a:xfrm xmlns:a="http://schemas.openxmlformats.org/drawingml/2006/main">
          <a:off x="3025423" y="401521"/>
          <a:ext cx="815272" cy="3683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$11,630</a:t>
          </a:r>
        </a:p>
      </cdr:txBody>
    </cdr:sp>
  </cdr:relSizeAnchor>
  <cdr:relSizeAnchor xmlns:cdr="http://schemas.openxmlformats.org/drawingml/2006/chartDrawing">
    <cdr:from>
      <cdr:x>0.83645</cdr:x>
      <cdr:y>0.03371</cdr:y>
    </cdr:from>
    <cdr:to>
      <cdr:x>0.99374</cdr:x>
      <cdr:y>0.14879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8C1E41FC-545B-98E3-955D-C7872DF3361E}"/>
            </a:ext>
          </a:extLst>
        </cdr:cNvPr>
        <cdr:cNvSpPr txBox="1"/>
      </cdr:nvSpPr>
      <cdr:spPr>
        <a:xfrm xmlns:a="http://schemas.openxmlformats.org/drawingml/2006/main">
          <a:off x="3827217" y="107353"/>
          <a:ext cx="719668" cy="3664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$13,423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0.85386</cdr:x>
      <cdr:y>0.03123</cdr:y>
    </cdr:from>
    <cdr:to>
      <cdr:x>0.99419</cdr:x>
      <cdr:y>0.11624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124B392D-CE13-2CDD-ABB3-13734DA4D043}"/>
            </a:ext>
          </a:extLst>
        </cdr:cNvPr>
        <cdr:cNvSpPr txBox="1"/>
      </cdr:nvSpPr>
      <cdr:spPr>
        <a:xfrm xmlns:a="http://schemas.openxmlformats.org/drawingml/2006/main">
          <a:off x="3889390" y="101698"/>
          <a:ext cx="639212" cy="27686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$13,423</a:t>
          </a:r>
        </a:p>
      </cdr:txBody>
    </cdr:sp>
  </cdr:relSizeAnchor>
  <cdr:relSizeAnchor xmlns:cdr="http://schemas.openxmlformats.org/drawingml/2006/chartDrawing">
    <cdr:from>
      <cdr:x>0.67333</cdr:x>
      <cdr:y>0.06434</cdr:y>
    </cdr:from>
    <cdr:to>
      <cdr:x>0.81366</cdr:x>
      <cdr:y>0.14935</cdr:y>
    </cdr:to>
    <cdr:sp macro="" textlink="">
      <cdr:nvSpPr>
        <cdr:cNvPr id="3" name="TextBox 4">
          <a:extLst xmlns:a="http://schemas.openxmlformats.org/drawingml/2006/main">
            <a:ext uri="{FF2B5EF4-FFF2-40B4-BE49-F238E27FC236}">
              <a16:creationId xmlns:a16="http://schemas.microsoft.com/office/drawing/2014/main" id="{C642BDB5-B98D-5E3C-B5E8-4A99EB19CABE}"/>
            </a:ext>
          </a:extLst>
        </cdr:cNvPr>
        <cdr:cNvSpPr txBox="1"/>
      </cdr:nvSpPr>
      <cdr:spPr>
        <a:xfrm xmlns:a="http://schemas.openxmlformats.org/drawingml/2006/main">
          <a:off x="3067050" y="209550"/>
          <a:ext cx="639212" cy="27686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$12,802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10160</xdr:rowOff>
    </xdr:from>
    <xdr:to>
      <xdr:col>5</xdr:col>
      <xdr:colOff>81280</xdr:colOff>
      <xdr:row>18</xdr:row>
      <xdr:rowOff>121920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6CFBF90-EA2C-47BC-A707-1812E52BF1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10160</xdr:rowOff>
    </xdr:from>
    <xdr:to>
      <xdr:col>6</xdr:col>
      <xdr:colOff>477520</xdr:colOff>
      <xdr:row>17</xdr:row>
      <xdr:rowOff>162560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F45969D-19D5-4A94-AF7B-E7673634B3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5080</xdr:rowOff>
    </xdr:from>
    <xdr:to>
      <xdr:col>6</xdr:col>
      <xdr:colOff>91440</xdr:colOff>
      <xdr:row>18</xdr:row>
      <xdr:rowOff>116840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8681923-45A9-43AE-AEE9-2DB602953E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40640</xdr:colOff>
      <xdr:row>2</xdr:row>
      <xdr:rowOff>35559</xdr:rowOff>
    </xdr:from>
    <xdr:to>
      <xdr:col>5</xdr:col>
      <xdr:colOff>2540</xdr:colOff>
      <xdr:row>18</xdr:row>
      <xdr:rowOff>187959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07C580D-FA2D-4331-BF09-8DF74A1E2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6</xdr:col>
      <xdr:colOff>579120</xdr:colOff>
      <xdr:row>18</xdr:row>
      <xdr:rowOff>130810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30480</xdr:rowOff>
    </xdr:from>
    <xdr:to>
      <xdr:col>4</xdr:col>
      <xdr:colOff>182880</xdr:colOff>
      <xdr:row>18</xdr:row>
      <xdr:rowOff>142240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EBF6595-6C84-4224-A794-3213E4C465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DDDE5-863B-4751-81D7-5E64EC2BD84C}">
  <dimension ref="A1:S60"/>
  <sheetViews>
    <sheetView tabSelected="1" zoomScale="125" zoomScaleNormal="125" workbookViewId="0"/>
  </sheetViews>
  <sheetFormatPr baseColWidth="10" defaultColWidth="8.83203125" defaultRowHeight="15" x14ac:dyDescent="0.2"/>
  <cols>
    <col min="1" max="1" width="12.5" customWidth="1"/>
    <col min="2" max="2" width="8.83203125" style="19"/>
    <col min="3" max="4" width="10.5" style="19" customWidth="1"/>
    <col min="5" max="6" width="8.83203125" style="19"/>
    <col min="10" max="10" width="12.33203125" customWidth="1"/>
    <col min="11" max="19" width="9.6640625" customWidth="1"/>
  </cols>
  <sheetData>
    <row r="1" spans="1:11" ht="16" x14ac:dyDescent="0.2">
      <c r="A1" s="29" t="s">
        <v>30</v>
      </c>
      <c r="B1" s="15"/>
      <c r="J1" s="29" t="s">
        <v>32</v>
      </c>
      <c r="K1" s="2"/>
    </row>
    <row r="21" spans="1:19" x14ac:dyDescent="0.2">
      <c r="A21" s="30" t="s">
        <v>33</v>
      </c>
      <c r="B21" s="20"/>
      <c r="J21" s="30" t="s">
        <v>34</v>
      </c>
      <c r="K21" s="3"/>
    </row>
    <row r="22" spans="1:19" x14ac:dyDescent="0.2">
      <c r="A22" s="31" t="s">
        <v>31</v>
      </c>
      <c r="J22" s="31" t="s">
        <v>31</v>
      </c>
    </row>
    <row r="23" spans="1:19" x14ac:dyDescent="0.2">
      <c r="H23" s="1"/>
      <c r="I23" s="1"/>
      <c r="J23" s="1"/>
    </row>
    <row r="25" spans="1:19" ht="16" x14ac:dyDescent="0.2">
      <c r="A25" s="26"/>
      <c r="B25" s="27" t="s">
        <v>2</v>
      </c>
      <c r="C25" s="27" t="s">
        <v>3</v>
      </c>
      <c r="D25" s="27" t="s">
        <v>4</v>
      </c>
      <c r="E25" s="27" t="s">
        <v>5</v>
      </c>
      <c r="F25" s="27" t="s">
        <v>6</v>
      </c>
      <c r="G25" s="17"/>
      <c r="H25" s="16"/>
      <c r="J25" s="22"/>
      <c r="K25" s="34" t="s">
        <v>2</v>
      </c>
      <c r="L25" s="34"/>
      <c r="M25" s="34"/>
      <c r="N25" s="34" t="s">
        <v>3</v>
      </c>
      <c r="O25" s="34"/>
      <c r="P25" s="34"/>
      <c r="Q25" s="34" t="s">
        <v>6</v>
      </c>
      <c r="R25" s="34"/>
      <c r="S25" s="34"/>
    </row>
    <row r="26" spans="1:19" ht="16" x14ac:dyDescent="0.2">
      <c r="A26" s="23" t="s">
        <v>8</v>
      </c>
      <c r="B26" s="24">
        <v>3033.72412109375</v>
      </c>
      <c r="C26" s="24">
        <v>4796.1614379882812</v>
      </c>
      <c r="D26" s="24">
        <v>6772.855712890625</v>
      </c>
      <c r="E26" s="24">
        <v>7655.844482421875</v>
      </c>
      <c r="F26" s="24">
        <v>7375.02099609375</v>
      </c>
      <c r="G26" s="1"/>
      <c r="J26" s="25"/>
      <c r="K26" s="35">
        <v>2018</v>
      </c>
      <c r="L26" s="35">
        <v>2020</v>
      </c>
      <c r="M26" s="35">
        <v>2022</v>
      </c>
      <c r="N26" s="35">
        <v>2018</v>
      </c>
      <c r="O26" s="35">
        <v>2020</v>
      </c>
      <c r="P26" s="35">
        <v>2022</v>
      </c>
      <c r="Q26" s="35">
        <v>2018</v>
      </c>
      <c r="R26" s="35">
        <v>2020</v>
      </c>
      <c r="S26" s="35">
        <v>2022</v>
      </c>
    </row>
    <row r="27" spans="1:19" ht="16" x14ac:dyDescent="0.2">
      <c r="A27" s="23" t="s">
        <v>7</v>
      </c>
      <c r="B27" s="24">
        <v>151.189453125</v>
      </c>
      <c r="C27" s="24">
        <v>647.95477294921875</v>
      </c>
      <c r="D27" s="24">
        <v>1835.871826171875</v>
      </c>
      <c r="E27" s="24">
        <v>3974.079345703125</v>
      </c>
      <c r="F27" s="24">
        <v>6047.57763671875</v>
      </c>
      <c r="G27" s="16"/>
      <c r="J27" s="23" t="s">
        <v>27</v>
      </c>
      <c r="K27" s="24">
        <v>2740.9605865478516</v>
      </c>
      <c r="L27" s="24">
        <v>2581.3422241210938</v>
      </c>
      <c r="M27" s="24">
        <v>3033.72412109375</v>
      </c>
      <c r="N27" s="24">
        <v>4247.5341186523438</v>
      </c>
      <c r="O27" s="24">
        <v>4112.841064453125</v>
      </c>
      <c r="P27" s="24">
        <v>4796.1614379882812</v>
      </c>
      <c r="Q27" s="24">
        <v>7002.93896484375</v>
      </c>
      <c r="R27" s="24">
        <v>6633.2900390625</v>
      </c>
      <c r="S27" s="24">
        <v>7375.02099609375</v>
      </c>
    </row>
    <row r="28" spans="1:19" ht="16" x14ac:dyDescent="0.2">
      <c r="A28" s="26" t="s">
        <v>28</v>
      </c>
      <c r="B28" s="28">
        <f>SUM(B26:B27)</f>
        <v>3184.91357421875</v>
      </c>
      <c r="C28" s="28">
        <f t="shared" ref="C28:F28" si="0">SUM(C26:C27)</f>
        <v>5444.1162109375</v>
      </c>
      <c r="D28" s="28">
        <f t="shared" si="0"/>
        <v>8608.7275390625</v>
      </c>
      <c r="E28" s="28">
        <f t="shared" si="0"/>
        <v>11629.923828125</v>
      </c>
      <c r="F28" s="28">
        <f t="shared" si="0"/>
        <v>13422.5986328125</v>
      </c>
      <c r="J28" s="33" t="s">
        <v>7</v>
      </c>
      <c r="K28" s="24">
        <v>238.75962829589844</v>
      </c>
      <c r="L28" s="24">
        <v>171.69268798828125</v>
      </c>
      <c r="M28" s="24">
        <v>151.189453125</v>
      </c>
      <c r="N28" s="24">
        <v>775.96881103515625</v>
      </c>
      <c r="O28" s="24">
        <v>686.770751953125</v>
      </c>
      <c r="P28" s="24">
        <v>647.95477294921875</v>
      </c>
      <c r="Q28" s="24">
        <v>5798.87451171875</v>
      </c>
      <c r="R28" s="24">
        <v>6139.73046875</v>
      </c>
      <c r="S28" s="24">
        <v>6047.57763671875</v>
      </c>
    </row>
    <row r="29" spans="1:19" ht="16" x14ac:dyDescent="0.2">
      <c r="B29" s="21"/>
      <c r="C29" s="21"/>
      <c r="D29" s="21"/>
      <c r="E29" s="21"/>
      <c r="F29" s="21"/>
      <c r="G29" s="16"/>
      <c r="J29" s="26" t="s">
        <v>28</v>
      </c>
      <c r="K29" s="36">
        <v>2979.72021484375</v>
      </c>
      <c r="L29" s="36">
        <v>2753.034912109375</v>
      </c>
      <c r="M29" s="36">
        <v>3184.91357421875</v>
      </c>
      <c r="N29" s="36">
        <v>5023.5029296875</v>
      </c>
      <c r="O29" s="36">
        <v>4799.61181640625</v>
      </c>
      <c r="P29" s="36">
        <v>5444.1162109375</v>
      </c>
      <c r="Q29" s="36">
        <v>12801.8134765625</v>
      </c>
      <c r="R29" s="36">
        <v>12773.0205078125</v>
      </c>
      <c r="S29" s="36">
        <v>13422.5986328125</v>
      </c>
    </row>
    <row r="30" spans="1:19" ht="16" x14ac:dyDescent="0.2">
      <c r="B30" s="15"/>
      <c r="C30" s="15"/>
      <c r="D30" s="15"/>
      <c r="E30" s="15"/>
      <c r="F30" s="15"/>
      <c r="G30" s="2"/>
    </row>
    <row r="31" spans="1:19" x14ac:dyDescent="0.2">
      <c r="B31" s="21"/>
      <c r="C31" s="21"/>
      <c r="D31" s="21"/>
      <c r="E31" s="21"/>
      <c r="F31" s="21"/>
      <c r="G31" s="16"/>
    </row>
    <row r="32" spans="1:19" x14ac:dyDescent="0.2">
      <c r="B32" s="21"/>
      <c r="C32" s="21"/>
      <c r="D32" s="21"/>
      <c r="E32" s="21"/>
      <c r="F32" s="21"/>
      <c r="G32" s="16"/>
    </row>
    <row r="33" spans="2:7" x14ac:dyDescent="0.2">
      <c r="B33" s="21"/>
      <c r="C33" s="21"/>
      <c r="D33" s="21"/>
      <c r="E33" s="21"/>
      <c r="F33" s="21"/>
      <c r="G33" s="16"/>
    </row>
    <row r="35" spans="2:7" x14ac:dyDescent="0.2">
      <c r="B35" s="21"/>
      <c r="C35" s="21"/>
      <c r="D35" s="21"/>
      <c r="E35" s="21"/>
      <c r="F35" s="21"/>
      <c r="G35" s="16"/>
    </row>
    <row r="36" spans="2:7" ht="16" x14ac:dyDescent="0.2">
      <c r="B36" s="15"/>
      <c r="C36" s="15"/>
      <c r="D36" s="15"/>
      <c r="E36" s="15"/>
      <c r="F36" s="15"/>
      <c r="G36" s="2"/>
    </row>
    <row r="37" spans="2:7" x14ac:dyDescent="0.2">
      <c r="B37" s="21"/>
      <c r="C37" s="21"/>
      <c r="D37" s="21"/>
      <c r="E37" s="21"/>
      <c r="F37" s="21"/>
      <c r="G37" s="16"/>
    </row>
    <row r="38" spans="2:7" x14ac:dyDescent="0.2">
      <c r="B38" s="21"/>
      <c r="C38" s="21"/>
      <c r="D38" s="21"/>
      <c r="E38" s="21"/>
      <c r="F38" s="21"/>
      <c r="G38" s="16"/>
    </row>
    <row r="39" spans="2:7" x14ac:dyDescent="0.2">
      <c r="B39" s="21"/>
    </row>
    <row r="44" spans="2:7" ht="16" x14ac:dyDescent="0.2">
      <c r="B44" s="15"/>
      <c r="C44" s="15"/>
      <c r="D44" s="15"/>
      <c r="E44" s="15"/>
      <c r="F44" s="15"/>
      <c r="G44" s="15"/>
    </row>
    <row r="45" spans="2:7" ht="16" x14ac:dyDescent="0.2">
      <c r="B45" s="15"/>
      <c r="C45" s="15"/>
      <c r="D45" s="15"/>
      <c r="E45" s="15"/>
      <c r="F45" s="15"/>
      <c r="G45" s="15"/>
    </row>
    <row r="46" spans="2:7" ht="16" x14ac:dyDescent="0.2">
      <c r="B46" s="15"/>
    </row>
    <row r="49" spans="1:7" ht="16" x14ac:dyDescent="0.2">
      <c r="B49" s="15"/>
      <c r="C49" s="15"/>
      <c r="D49" s="15"/>
      <c r="E49" s="15"/>
      <c r="F49" s="15"/>
      <c r="G49" s="2"/>
    </row>
    <row r="54" spans="1:7" x14ac:dyDescent="0.2">
      <c r="A54" s="1"/>
    </row>
    <row r="55" spans="1:7" x14ac:dyDescent="0.2">
      <c r="A55" s="1"/>
    </row>
    <row r="56" spans="1:7" x14ac:dyDescent="0.2">
      <c r="A56" s="1"/>
    </row>
    <row r="59" spans="1:7" x14ac:dyDescent="0.2">
      <c r="C59" s="21"/>
      <c r="D59" s="21"/>
      <c r="E59" s="21"/>
      <c r="F59" s="21"/>
      <c r="G59" s="16"/>
    </row>
    <row r="60" spans="1:7" x14ac:dyDescent="0.2">
      <c r="C60" s="21"/>
      <c r="D60" s="21"/>
      <c r="E60" s="21"/>
      <c r="F60" s="21"/>
      <c r="G60" s="16"/>
    </row>
  </sheetData>
  <mergeCells count="3">
    <mergeCell ref="K25:M25"/>
    <mergeCell ref="N25:P25"/>
    <mergeCell ref="Q25:S25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1"/>
  <sheetViews>
    <sheetView zoomScale="125" zoomScaleNormal="125" workbookViewId="0"/>
  </sheetViews>
  <sheetFormatPr baseColWidth="10" defaultColWidth="8.83203125" defaultRowHeight="15" x14ac:dyDescent="0.2"/>
  <cols>
    <col min="1" max="1" width="15" style="18" customWidth="1"/>
    <col min="2" max="2" width="10" style="4" customWidth="1"/>
    <col min="3" max="3" width="11" style="4" customWidth="1"/>
    <col min="4" max="4" width="11.33203125" style="4" customWidth="1"/>
    <col min="5" max="5" width="11.5" style="4" customWidth="1"/>
    <col min="6" max="6" width="9.83203125" style="4" customWidth="1"/>
    <col min="7" max="16384" width="8.83203125" style="4"/>
  </cols>
  <sheetData>
    <row r="1" spans="1:2" ht="16" x14ac:dyDescent="0.2">
      <c r="A1" s="29" t="s">
        <v>35</v>
      </c>
      <c r="B1" s="5"/>
    </row>
    <row r="21" spans="1:6" x14ac:dyDescent="0.2">
      <c r="A21" s="30" t="s">
        <v>34</v>
      </c>
      <c r="B21" s="3"/>
    </row>
    <row r="22" spans="1:6" x14ac:dyDescent="0.2">
      <c r="A22" s="31" t="s">
        <v>31</v>
      </c>
      <c r="B22" s="3"/>
    </row>
    <row r="24" spans="1:6" ht="16" x14ac:dyDescent="0.2">
      <c r="A24" s="37"/>
      <c r="B24" s="39"/>
      <c r="C24" s="39"/>
      <c r="D24" s="39"/>
      <c r="E24" s="39"/>
      <c r="F24" s="39"/>
    </row>
    <row r="25" spans="1:6" ht="16" x14ac:dyDescent="0.2">
      <c r="A25" s="44"/>
      <c r="B25" s="9" t="s">
        <v>0</v>
      </c>
      <c r="C25" s="9" t="s">
        <v>1</v>
      </c>
      <c r="D25" s="9" t="s">
        <v>2</v>
      </c>
      <c r="E25" s="9" t="s">
        <v>3</v>
      </c>
      <c r="F25" s="9" t="s">
        <v>4</v>
      </c>
    </row>
    <row r="26" spans="1:6" ht="16" x14ac:dyDescent="0.2">
      <c r="A26" s="40">
        <v>2018</v>
      </c>
      <c r="B26" s="41">
        <v>-5.9448862448334694E-3</v>
      </c>
      <c r="C26" s="41">
        <v>0.26405000686645508</v>
      </c>
      <c r="D26" s="41">
        <v>0.53489357233047485</v>
      </c>
      <c r="E26" s="41">
        <v>0.70839548110961914</v>
      </c>
      <c r="F26" s="41">
        <v>0.82218784093856812</v>
      </c>
    </row>
    <row r="27" spans="1:6" ht="16" x14ac:dyDescent="0.2">
      <c r="A27" s="40">
        <v>2020</v>
      </c>
      <c r="B27" s="41">
        <v>-2.085389569401741E-3</v>
      </c>
      <c r="C27" s="41">
        <v>0.26970154047012329</v>
      </c>
      <c r="D27" s="41">
        <v>0.54620283842086792</v>
      </c>
      <c r="E27" s="41">
        <v>0.7197725772857666</v>
      </c>
      <c r="F27" s="41">
        <v>0.83158957958221436</v>
      </c>
    </row>
    <row r="28" spans="1:6" ht="16" x14ac:dyDescent="0.2">
      <c r="A28" s="42">
        <v>2022</v>
      </c>
      <c r="B28" s="43">
        <v>2.2024188190698624E-2</v>
      </c>
      <c r="C28" s="43">
        <v>0.27155306935310364</v>
      </c>
      <c r="D28" s="43">
        <v>0.52725410461425781</v>
      </c>
      <c r="E28" s="43">
        <v>0.7051776647567749</v>
      </c>
      <c r="F28" s="43">
        <v>0.8195006251335144</v>
      </c>
    </row>
    <row r="31" spans="1:6" ht="16" x14ac:dyDescent="0.2">
      <c r="B31" s="6"/>
      <c r="C31" s="6"/>
      <c r="D31" s="6"/>
      <c r="E31" s="6"/>
      <c r="F31" s="6"/>
    </row>
    <row r="32" spans="1:6" x14ac:dyDescent="0.2">
      <c r="B32"/>
      <c r="C32"/>
      <c r="D32"/>
      <c r="E32"/>
      <c r="F32"/>
    </row>
    <row r="33" spans="1:6" x14ac:dyDescent="0.2">
      <c r="B33"/>
      <c r="C33"/>
      <c r="D33"/>
      <c r="E33"/>
      <c r="F33"/>
    </row>
    <row r="34" spans="1:6" x14ac:dyDescent="0.2">
      <c r="B34"/>
      <c r="C34"/>
      <c r="D34"/>
      <c r="E34"/>
      <c r="F34"/>
    </row>
    <row r="36" spans="1:6" ht="16" x14ac:dyDescent="0.2">
      <c r="A36" s="37"/>
    </row>
    <row r="37" spans="1:6" ht="16" x14ac:dyDescent="0.2">
      <c r="B37" s="6"/>
      <c r="C37" s="6"/>
      <c r="D37" s="6"/>
      <c r="E37" s="6"/>
      <c r="F37" s="6"/>
    </row>
    <row r="38" spans="1:6" ht="16" x14ac:dyDescent="0.2">
      <c r="B38" s="7"/>
      <c r="C38" s="7"/>
      <c r="D38" s="7"/>
      <c r="E38" s="7"/>
      <c r="F38" s="7"/>
    </row>
    <row r="39" spans="1:6" ht="16" x14ac:dyDescent="0.2">
      <c r="B39" s="7"/>
      <c r="C39" s="7"/>
      <c r="D39" s="7"/>
      <c r="E39" s="7"/>
      <c r="F39" s="7"/>
    </row>
    <row r="42" spans="1:6" ht="16" x14ac:dyDescent="0.2">
      <c r="A42" s="37"/>
    </row>
    <row r="43" spans="1:6" ht="16" x14ac:dyDescent="0.2">
      <c r="B43" s="6"/>
      <c r="C43" s="6"/>
      <c r="D43" s="6"/>
      <c r="E43" s="6"/>
      <c r="F43" s="6"/>
    </row>
    <row r="44" spans="1:6" ht="16" x14ac:dyDescent="0.2">
      <c r="B44" s="7"/>
      <c r="C44" s="7"/>
      <c r="D44" s="7"/>
      <c r="E44" s="7"/>
      <c r="F44" s="7"/>
    </row>
    <row r="45" spans="1:6" ht="16" x14ac:dyDescent="0.2">
      <c r="B45" s="7"/>
      <c r="C45" s="7"/>
      <c r="D45" s="7"/>
      <c r="E45" s="7"/>
      <c r="F45" s="7"/>
    </row>
    <row r="49" spans="1:1" x14ac:dyDescent="0.2">
      <c r="A49" s="38"/>
    </row>
    <row r="50" spans="1:1" x14ac:dyDescent="0.2">
      <c r="A50" s="38"/>
    </row>
    <row r="51" spans="1:1" x14ac:dyDescent="0.2">
      <c r="A51" s="38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"/>
  <sheetViews>
    <sheetView zoomScale="125" zoomScaleNormal="125" workbookViewId="0"/>
  </sheetViews>
  <sheetFormatPr baseColWidth="10" defaultColWidth="8.83203125" defaultRowHeight="16" x14ac:dyDescent="0.2"/>
  <cols>
    <col min="1" max="1" width="9.6640625" style="37" customWidth="1"/>
    <col min="2" max="6" width="8.83203125" style="7"/>
    <col min="7" max="16384" width="8.83203125" style="6"/>
  </cols>
  <sheetData>
    <row r="1" spans="1:2" x14ac:dyDescent="0.2">
      <c r="A1" s="29" t="s">
        <v>36</v>
      </c>
      <c r="B1" s="45"/>
    </row>
    <row r="20" spans="1:14" x14ac:dyDescent="0.2">
      <c r="A20" s="30" t="s">
        <v>34</v>
      </c>
    </row>
    <row r="21" spans="1:14" x14ac:dyDescent="0.2">
      <c r="A21" s="31" t="s">
        <v>31</v>
      </c>
      <c r="B21" s="47"/>
    </row>
    <row r="24" spans="1:14" x14ac:dyDescent="0.2">
      <c r="A24" s="44"/>
      <c r="B24" s="9" t="s">
        <v>0</v>
      </c>
      <c r="C24" s="9" t="s">
        <v>1</v>
      </c>
      <c r="D24" s="9" t="s">
        <v>2</v>
      </c>
      <c r="E24" s="9" t="s">
        <v>3</v>
      </c>
      <c r="F24" s="9" t="s">
        <v>4</v>
      </c>
      <c r="J24" s="32"/>
      <c r="K24" s="32"/>
      <c r="L24" s="32"/>
      <c r="M24" s="32"/>
      <c r="N24" s="32"/>
    </row>
    <row r="25" spans="1:14" x14ac:dyDescent="0.2">
      <c r="A25" s="40">
        <v>2018</v>
      </c>
      <c r="B25" s="41">
        <v>0.44110557436943054</v>
      </c>
      <c r="C25" s="41">
        <v>0.59814518690109253</v>
      </c>
      <c r="D25" s="41">
        <v>0.75928157567977905</v>
      </c>
      <c r="E25" s="41">
        <v>0.86882656812667847</v>
      </c>
      <c r="F25" s="41">
        <v>0.93631809949874878</v>
      </c>
      <c r="J25" s="32"/>
      <c r="K25" s="32"/>
      <c r="L25" s="32"/>
      <c r="M25" s="32"/>
      <c r="N25" s="32"/>
    </row>
    <row r="26" spans="1:14" x14ac:dyDescent="0.2">
      <c r="A26" s="40">
        <v>2020</v>
      </c>
      <c r="B26" s="41">
        <v>0.44143608212471008</v>
      </c>
      <c r="C26" s="41">
        <v>0.60117834806442261</v>
      </c>
      <c r="D26" s="41">
        <v>0.77466720342636108</v>
      </c>
      <c r="E26" s="41">
        <v>0.88035875558853149</v>
      </c>
      <c r="F26" s="41">
        <v>0.94102418422698975</v>
      </c>
      <c r="J26" s="32"/>
      <c r="K26" s="32"/>
      <c r="L26" s="32"/>
      <c r="M26" s="32"/>
      <c r="N26" s="32"/>
    </row>
    <row r="27" spans="1:14" x14ac:dyDescent="0.2">
      <c r="A27" s="42">
        <v>2022</v>
      </c>
      <c r="B27" s="43">
        <v>0.41399231553077698</v>
      </c>
      <c r="C27" s="43">
        <v>0.60050427913665771</v>
      </c>
      <c r="D27" s="43">
        <v>0.77047973871231079</v>
      </c>
      <c r="E27" s="43">
        <v>0.87966001033782959</v>
      </c>
      <c r="F27" s="43">
        <v>0.93940240144729614</v>
      </c>
      <c r="J27" s="32"/>
      <c r="K27" s="32"/>
      <c r="L27" s="32"/>
      <c r="M27" s="32"/>
      <c r="N27" s="32"/>
    </row>
    <row r="28" spans="1:14" x14ac:dyDescent="0.2">
      <c r="B28" s="15"/>
      <c r="C28" s="15"/>
      <c r="D28" s="15"/>
      <c r="E28" s="15"/>
      <c r="F28" s="15"/>
      <c r="J28" s="32"/>
      <c r="K28" s="32"/>
      <c r="L28" s="32"/>
      <c r="M28" s="32"/>
      <c r="N28" s="32"/>
    </row>
    <row r="29" spans="1:14" x14ac:dyDescent="0.2">
      <c r="B29" s="15"/>
      <c r="C29" s="15"/>
      <c r="D29" s="15"/>
      <c r="E29" s="15"/>
      <c r="F29" s="15"/>
      <c r="J29" s="32"/>
      <c r="K29" s="32"/>
      <c r="L29" s="32"/>
      <c r="M29" s="32"/>
      <c r="N29" s="32"/>
    </row>
    <row r="31" spans="1:14" x14ac:dyDescent="0.2">
      <c r="B31" s="15"/>
      <c r="C31" s="15"/>
      <c r="D31" s="15"/>
      <c r="E31" s="15"/>
      <c r="F31" s="15"/>
    </row>
    <row r="32" spans="1:14" x14ac:dyDescent="0.2">
      <c r="B32" s="15"/>
      <c r="C32" s="15"/>
      <c r="D32" s="15"/>
      <c r="E32" s="15"/>
      <c r="F32" s="15"/>
    </row>
    <row r="48" spans="1:1" x14ac:dyDescent="0.2">
      <c r="A48" s="48"/>
    </row>
    <row r="49" spans="1:1" x14ac:dyDescent="0.2">
      <c r="A49" s="48"/>
    </row>
    <row r="50" spans="1:1" x14ac:dyDescent="0.2">
      <c r="A50" s="48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21"/>
  <sheetViews>
    <sheetView zoomScale="125" zoomScaleNormal="125" workbookViewId="0"/>
  </sheetViews>
  <sheetFormatPr baseColWidth="10" defaultColWidth="8.83203125" defaultRowHeight="15" x14ac:dyDescent="0.2"/>
  <cols>
    <col min="1" max="1" width="14.83203125" style="4" customWidth="1"/>
    <col min="2" max="16384" width="8.83203125" style="4"/>
  </cols>
  <sheetData>
    <row r="1" spans="1:1" ht="16" x14ac:dyDescent="0.2">
      <c r="A1" s="5" t="s">
        <v>29</v>
      </c>
    </row>
    <row r="21" spans="1:13" x14ac:dyDescent="0.2">
      <c r="A21" s="30" t="s">
        <v>37</v>
      </c>
    </row>
    <row r="22" spans="1:13" x14ac:dyDescent="0.2">
      <c r="A22" s="31" t="s">
        <v>31</v>
      </c>
    </row>
    <row r="23" spans="1:13" x14ac:dyDescent="0.2">
      <c r="A23" s="31"/>
    </row>
    <row r="24" spans="1:13" x14ac:dyDescent="0.2">
      <c r="B24" s="13"/>
      <c r="C24" s="13"/>
      <c r="D24" s="13"/>
      <c r="E24" s="13"/>
      <c r="F24" s="13"/>
      <c r="J24"/>
      <c r="K24"/>
      <c r="L24"/>
      <c r="M24"/>
    </row>
    <row r="25" spans="1:13" ht="16" x14ac:dyDescent="0.2">
      <c r="A25" s="8"/>
      <c r="B25" s="9" t="s">
        <v>9</v>
      </c>
      <c r="C25" s="9" t="s">
        <v>16</v>
      </c>
      <c r="D25" s="9" t="s">
        <v>18</v>
      </c>
      <c r="E25" s="9" t="s">
        <v>19</v>
      </c>
      <c r="F25" s="50"/>
      <c r="J25"/>
    </row>
    <row r="26" spans="1:13" ht="16" x14ac:dyDescent="0.2">
      <c r="A26" s="49" t="s">
        <v>38</v>
      </c>
      <c r="B26" s="41">
        <v>0.72047722339630127</v>
      </c>
      <c r="C26" s="41">
        <v>0.71142971515655518</v>
      </c>
      <c r="D26" s="41">
        <v>0.69446980953216553</v>
      </c>
      <c r="E26" s="41">
        <v>0.69674479961395264</v>
      </c>
      <c r="F26"/>
      <c r="I26"/>
      <c r="J26"/>
      <c r="K26"/>
      <c r="L26"/>
    </row>
    <row r="27" spans="1:13" ht="16" x14ac:dyDescent="0.2">
      <c r="A27" s="10" t="s">
        <v>26</v>
      </c>
      <c r="B27" s="43">
        <v>0.89937251806259155</v>
      </c>
      <c r="C27" s="43">
        <v>0.88391059637069702</v>
      </c>
      <c r="D27" s="43">
        <v>0.87334799766540527</v>
      </c>
      <c r="E27" s="43">
        <v>0.85754239559173584</v>
      </c>
      <c r="F27"/>
      <c r="I27"/>
      <c r="J27"/>
      <c r="K27"/>
    </row>
    <row r="28" spans="1:13" x14ac:dyDescent="0.2">
      <c r="I28"/>
      <c r="J28"/>
      <c r="K28"/>
    </row>
    <row r="29" spans="1:13" x14ac:dyDescent="0.2">
      <c r="A29" s="1"/>
      <c r="C29"/>
      <c r="D29"/>
      <c r="E29"/>
      <c r="F29"/>
      <c r="I29"/>
      <c r="J29"/>
    </row>
    <row r="30" spans="1:13" x14ac:dyDescent="0.2">
      <c r="A30" s="1"/>
      <c r="I30"/>
      <c r="J30"/>
    </row>
    <row r="31" spans="1:13" x14ac:dyDescent="0.2">
      <c r="I31"/>
      <c r="J31"/>
    </row>
    <row r="32" spans="1:13" x14ac:dyDescent="0.2">
      <c r="I32"/>
      <c r="J32"/>
    </row>
    <row r="33" spans="1:11" x14ac:dyDescent="0.2">
      <c r="C33"/>
      <c r="D33"/>
      <c r="E33"/>
      <c r="F33"/>
      <c r="I33"/>
      <c r="J33"/>
    </row>
    <row r="34" spans="1:11" x14ac:dyDescent="0.2">
      <c r="C34"/>
      <c r="D34"/>
      <c r="E34"/>
      <c r="F34"/>
      <c r="H34" s="16"/>
      <c r="I34"/>
      <c r="J34"/>
      <c r="K34" s="16"/>
    </row>
    <row r="35" spans="1:11" x14ac:dyDescent="0.2">
      <c r="I35"/>
      <c r="J35"/>
    </row>
    <row r="37" spans="1:11" x14ac:dyDescent="0.2">
      <c r="A37" s="1"/>
    </row>
    <row r="148" spans="14:15" x14ac:dyDescent="0.2">
      <c r="N148" s="12"/>
      <c r="O148" s="12"/>
    </row>
    <row r="149" spans="14:15" x14ac:dyDescent="0.2">
      <c r="N149" s="12"/>
      <c r="O149" s="12"/>
    </row>
    <row r="215" spans="2:23" x14ac:dyDescent="0.2">
      <c r="V215" s="12"/>
      <c r="W215" s="12"/>
    </row>
    <row r="216" spans="2:23" x14ac:dyDescent="0.2">
      <c r="V216" s="12"/>
      <c r="W216" s="12"/>
    </row>
    <row r="219" spans="2:23" x14ac:dyDescent="0.2">
      <c r="V219" s="12"/>
      <c r="W219" s="12"/>
    </row>
    <row r="220" spans="2:23" x14ac:dyDescent="0.2">
      <c r="V220" s="12"/>
      <c r="W220" s="12"/>
    </row>
    <row r="221" spans="2:23" ht="21" x14ac:dyDescent="0.25">
      <c r="B221" s="11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223"/>
  <sheetViews>
    <sheetView zoomScale="125" zoomScaleNormal="125" workbookViewId="0"/>
  </sheetViews>
  <sheetFormatPr baseColWidth="10" defaultColWidth="8.83203125" defaultRowHeight="15" x14ac:dyDescent="0.2"/>
  <cols>
    <col min="1" max="1" width="14.5" style="4" customWidth="1"/>
    <col min="2" max="2" width="10.5" style="4" customWidth="1"/>
    <col min="3" max="4" width="11.5" style="4" customWidth="1"/>
    <col min="5" max="5" width="12.5" style="4" customWidth="1"/>
    <col min="6" max="6" width="12" style="4" customWidth="1"/>
    <col min="7" max="7" width="8.83203125" style="4"/>
    <col min="8" max="8" width="14.5" style="4" customWidth="1"/>
    <col min="9" max="9" width="10.5" style="4" customWidth="1"/>
    <col min="10" max="11" width="11.5" style="4" customWidth="1"/>
    <col min="12" max="12" width="12.5" style="4" customWidth="1"/>
    <col min="13" max="13" width="12" style="4" customWidth="1"/>
    <col min="14" max="16384" width="8.83203125" style="4"/>
  </cols>
  <sheetData>
    <row r="1" spans="1:8" ht="16" x14ac:dyDescent="0.2">
      <c r="A1" s="29" t="s">
        <v>40</v>
      </c>
      <c r="H1" s="5"/>
    </row>
    <row r="4" spans="1:8" ht="15" customHeight="1" x14ac:dyDescent="0.2"/>
    <row r="21" spans="1:8" x14ac:dyDescent="0.2">
      <c r="A21" s="51" t="s">
        <v>39</v>
      </c>
    </row>
    <row r="22" spans="1:8" x14ac:dyDescent="0.2">
      <c r="A22" s="30" t="s">
        <v>37</v>
      </c>
      <c r="H22" s="3"/>
    </row>
    <row r="23" spans="1:8" x14ac:dyDescent="0.2">
      <c r="A23" s="31" t="s">
        <v>31</v>
      </c>
    </row>
    <row r="24" spans="1:8" x14ac:dyDescent="0.2">
      <c r="A24" s="31"/>
    </row>
    <row r="26" spans="1:8" ht="16" x14ac:dyDescent="0.2">
      <c r="A26" s="8"/>
      <c r="B26" s="9" t="s">
        <v>24</v>
      </c>
      <c r="C26" s="9" t="s">
        <v>23</v>
      </c>
      <c r="D26" s="9" t="s">
        <v>25</v>
      </c>
      <c r="E26" s="9" t="s">
        <v>22</v>
      </c>
    </row>
    <row r="27" spans="1:8" ht="16" x14ac:dyDescent="0.2">
      <c r="A27" s="52" t="s">
        <v>38</v>
      </c>
      <c r="B27" s="53">
        <v>0.70402038097381592</v>
      </c>
      <c r="C27" s="54">
        <v>0.7180863618850708</v>
      </c>
      <c r="D27" s="53">
        <v>0.70175528526306152</v>
      </c>
      <c r="E27" s="53">
        <v>0.70532727241516113</v>
      </c>
    </row>
    <row r="28" spans="1:8" ht="16" x14ac:dyDescent="0.2">
      <c r="A28" s="10" t="s">
        <v>26</v>
      </c>
      <c r="B28" s="43">
        <v>0.88235175609588623</v>
      </c>
      <c r="C28" s="43">
        <v>0.84483492374420166</v>
      </c>
      <c r="D28" s="43">
        <v>0.90874183177947998</v>
      </c>
      <c r="E28" s="43">
        <v>0.87311935424804688</v>
      </c>
      <c r="F28"/>
    </row>
    <row r="29" spans="1:8" ht="16" x14ac:dyDescent="0.2">
      <c r="A29" s="6"/>
      <c r="B29" s="6"/>
      <c r="C29" s="6"/>
      <c r="D29" s="6"/>
      <c r="E29" s="6"/>
      <c r="F29" s="6"/>
    </row>
    <row r="30" spans="1:8" x14ac:dyDescent="0.2">
      <c r="A30" s="1"/>
      <c r="C30"/>
      <c r="D30"/>
      <c r="E30"/>
      <c r="F30"/>
    </row>
    <row r="31" spans="1:8" x14ac:dyDescent="0.2">
      <c r="A31" s="1"/>
      <c r="E31"/>
    </row>
    <row r="36" spans="1:6" x14ac:dyDescent="0.2">
      <c r="C36"/>
      <c r="D36"/>
      <c r="E36"/>
      <c r="F36"/>
    </row>
    <row r="37" spans="1:6" x14ac:dyDescent="0.2">
      <c r="C37"/>
      <c r="D37"/>
      <c r="E37"/>
      <c r="F37"/>
    </row>
    <row r="39" spans="1:6" x14ac:dyDescent="0.2">
      <c r="C39"/>
      <c r="D39"/>
      <c r="E39"/>
      <c r="F39"/>
    </row>
    <row r="40" spans="1:6" x14ac:dyDescent="0.2">
      <c r="A40" s="1"/>
    </row>
    <row r="44" spans="1:6" x14ac:dyDescent="0.2">
      <c r="C44"/>
      <c r="D44"/>
      <c r="E44"/>
      <c r="F44"/>
    </row>
    <row r="45" spans="1:6" x14ac:dyDescent="0.2">
      <c r="C45"/>
      <c r="D45"/>
      <c r="E45"/>
      <c r="F45"/>
    </row>
    <row r="46" spans="1:6" x14ac:dyDescent="0.2">
      <c r="C46"/>
      <c r="D46"/>
      <c r="E46"/>
      <c r="F46"/>
    </row>
    <row r="47" spans="1:6" x14ac:dyDescent="0.2">
      <c r="C47"/>
      <c r="D47"/>
      <c r="E47"/>
      <c r="F47"/>
    </row>
    <row r="48" spans="1:6" x14ac:dyDescent="0.2">
      <c r="C48"/>
      <c r="D48"/>
      <c r="E48"/>
      <c r="F48"/>
    </row>
    <row r="49" spans="3:6" x14ac:dyDescent="0.2">
      <c r="C49"/>
      <c r="D49"/>
      <c r="E49"/>
      <c r="F49"/>
    </row>
    <row r="150" spans="15:15" x14ac:dyDescent="0.2">
      <c r="O150" s="12"/>
    </row>
    <row r="151" spans="15:15" x14ac:dyDescent="0.2">
      <c r="O151" s="12"/>
    </row>
    <row r="217" spans="2:23" x14ac:dyDescent="0.2">
      <c r="V217" s="12"/>
      <c r="W217" s="12"/>
    </row>
    <row r="218" spans="2:23" x14ac:dyDescent="0.2">
      <c r="V218" s="12"/>
      <c r="W218" s="12"/>
    </row>
    <row r="221" spans="2:23" x14ac:dyDescent="0.2">
      <c r="V221" s="12"/>
      <c r="W221" s="12"/>
    </row>
    <row r="222" spans="2:23" x14ac:dyDescent="0.2">
      <c r="V222" s="12"/>
      <c r="W222" s="12"/>
    </row>
    <row r="223" spans="2:23" ht="21" x14ac:dyDescent="0.25">
      <c r="B223" s="11"/>
      <c r="I223" s="11"/>
    </row>
  </sheetData>
  <phoneticPr fontId="7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"/>
  <sheetViews>
    <sheetView zoomScale="125" zoomScaleNormal="125" workbookViewId="0"/>
  </sheetViews>
  <sheetFormatPr baseColWidth="10" defaultColWidth="8.83203125" defaultRowHeight="15" x14ac:dyDescent="0.2"/>
  <cols>
    <col min="1" max="1" width="8.33203125" customWidth="1"/>
  </cols>
  <sheetData>
    <row r="1" spans="1:3" ht="16" x14ac:dyDescent="0.2">
      <c r="A1" s="29" t="s">
        <v>41</v>
      </c>
    </row>
    <row r="2" spans="1:3" ht="16" x14ac:dyDescent="0.2">
      <c r="C2" s="6"/>
    </row>
    <row r="21" spans="1:6" x14ac:dyDescent="0.2">
      <c r="A21" s="51" t="s">
        <v>42</v>
      </c>
    </row>
    <row r="22" spans="1:6" x14ac:dyDescent="0.2">
      <c r="A22" s="30" t="s">
        <v>37</v>
      </c>
    </row>
    <row r="23" spans="1:6" x14ac:dyDescent="0.2">
      <c r="A23" s="31" t="s">
        <v>31</v>
      </c>
    </row>
    <row r="24" spans="1:6" x14ac:dyDescent="0.2">
      <c r="A24" s="31"/>
    </row>
    <row r="26" spans="1:6" ht="16" x14ac:dyDescent="0.2">
      <c r="A26" s="9" t="s">
        <v>10</v>
      </c>
      <c r="B26" s="9" t="s">
        <v>11</v>
      </c>
      <c r="C26" s="9" t="s">
        <v>12</v>
      </c>
      <c r="D26" s="9" t="s">
        <v>13</v>
      </c>
      <c r="E26" s="9" t="s">
        <v>14</v>
      </c>
      <c r="F26" s="9" t="s">
        <v>15</v>
      </c>
    </row>
    <row r="27" spans="1:6" x14ac:dyDescent="0.2">
      <c r="A27" s="55">
        <v>0.75899630784988403</v>
      </c>
      <c r="B27" s="55">
        <v>0.81568229198455811</v>
      </c>
      <c r="C27" s="55">
        <v>0.83369642496109009</v>
      </c>
      <c r="D27" s="55">
        <v>0.8842737078666687</v>
      </c>
      <c r="E27" s="55">
        <v>0.91162121295928955</v>
      </c>
      <c r="F27" s="55">
        <v>0.94339323043823242</v>
      </c>
    </row>
    <row r="29" spans="1:6" x14ac:dyDescent="0.2">
      <c r="A29" s="4"/>
    </row>
    <row r="31" spans="1:6" x14ac:dyDescent="0.2">
      <c r="A31" s="1"/>
    </row>
    <row r="32" spans="1:6" x14ac:dyDescent="0.2">
      <c r="A32" s="1"/>
    </row>
    <row r="33" spans="1:1" x14ac:dyDescent="0.2">
      <c r="A33" s="4"/>
    </row>
    <row r="34" spans="1:1" x14ac:dyDescent="0.2">
      <c r="A34" s="4"/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21"/>
  <sheetViews>
    <sheetView zoomScale="125" zoomScaleNormal="125" workbookViewId="0"/>
  </sheetViews>
  <sheetFormatPr baseColWidth="10" defaultColWidth="8.83203125" defaultRowHeight="15" x14ac:dyDescent="0.2"/>
  <cols>
    <col min="1" max="1" width="19.33203125" style="18" customWidth="1"/>
    <col min="2" max="3" width="13.1640625" style="13" customWidth="1"/>
    <col min="4" max="5" width="11.83203125" style="13" customWidth="1"/>
    <col min="6" max="6" width="15.5" style="13" customWidth="1"/>
    <col min="7" max="16384" width="8.83203125" style="4"/>
  </cols>
  <sheetData>
    <row r="1" spans="1:1" ht="16" x14ac:dyDescent="0.2">
      <c r="A1" s="56" t="s">
        <v>43</v>
      </c>
    </row>
    <row r="19" spans="1:20" x14ac:dyDescent="0.2">
      <c r="Q19"/>
      <c r="R19"/>
      <c r="S19"/>
    </row>
    <row r="20" spans="1:20" x14ac:dyDescent="0.2">
      <c r="D20" s="4"/>
      <c r="E20" s="4"/>
      <c r="F20" s="4"/>
    </row>
    <row r="21" spans="1:20" x14ac:dyDescent="0.2">
      <c r="A21" s="30" t="s">
        <v>37</v>
      </c>
      <c r="B21" s="46"/>
      <c r="D21" s="4"/>
      <c r="E21" s="4"/>
      <c r="F21" s="4"/>
    </row>
    <row r="22" spans="1:20" x14ac:dyDescent="0.2">
      <c r="A22" s="31" t="s">
        <v>31</v>
      </c>
      <c r="Q22"/>
      <c r="R22"/>
      <c r="S22"/>
    </row>
    <row r="23" spans="1:20" x14ac:dyDescent="0.2">
      <c r="G23"/>
      <c r="J23"/>
      <c r="K23" s="16"/>
      <c r="L23"/>
      <c r="R23"/>
      <c r="S23"/>
      <c r="T23"/>
    </row>
    <row r="24" spans="1:20" ht="16" x14ac:dyDescent="0.2">
      <c r="A24" s="37"/>
      <c r="B24" s="7"/>
      <c r="C24" s="7"/>
      <c r="D24" s="6"/>
      <c r="E24" s="6"/>
      <c r="F24"/>
      <c r="G24"/>
      <c r="J24"/>
      <c r="K24" s="16"/>
      <c r="L24"/>
      <c r="R24"/>
      <c r="S24"/>
      <c r="T24"/>
    </row>
    <row r="25" spans="1:20" ht="16" x14ac:dyDescent="0.2">
      <c r="A25" s="44"/>
      <c r="B25" s="9" t="s">
        <v>38</v>
      </c>
      <c r="C25" s="9" t="s">
        <v>26</v>
      </c>
      <c r="D25" s="7"/>
      <c r="E25" s="7"/>
      <c r="F25"/>
      <c r="G25"/>
      <c r="J25"/>
      <c r="K25" s="16"/>
      <c r="L25"/>
      <c r="N25"/>
      <c r="O25" s="16"/>
      <c r="R25"/>
      <c r="S25"/>
      <c r="T25"/>
    </row>
    <row r="26" spans="1:20" ht="16" x14ac:dyDescent="0.2">
      <c r="A26" s="40" t="s">
        <v>17</v>
      </c>
      <c r="B26" s="41">
        <v>0.95736443996429443</v>
      </c>
      <c r="C26" s="41">
        <v>0.97013700008392334</v>
      </c>
      <c r="F26"/>
      <c r="G26"/>
      <c r="H26"/>
      <c r="I26"/>
      <c r="J26"/>
      <c r="K26"/>
      <c r="L26"/>
      <c r="M26"/>
      <c r="N26"/>
      <c r="R26"/>
      <c r="S26"/>
      <c r="T26"/>
    </row>
    <row r="27" spans="1:20" ht="16" x14ac:dyDescent="0.2">
      <c r="A27" s="40" t="s">
        <v>21</v>
      </c>
      <c r="B27" s="41">
        <v>0.74485594034194946</v>
      </c>
      <c r="C27" s="41">
        <v>0.87355858087539673</v>
      </c>
      <c r="F27" s="4"/>
      <c r="G27"/>
      <c r="H27"/>
      <c r="I27"/>
      <c r="J27"/>
      <c r="K27"/>
      <c r="L27"/>
      <c r="M27"/>
      <c r="N27"/>
      <c r="R27"/>
      <c r="S27"/>
      <c r="T27"/>
    </row>
    <row r="28" spans="1:20" ht="16" x14ac:dyDescent="0.2">
      <c r="A28" s="40" t="s">
        <v>44</v>
      </c>
      <c r="B28" s="41">
        <v>0.71579450368881226</v>
      </c>
      <c r="C28" s="41">
        <v>0.87783253192901611</v>
      </c>
      <c r="G28"/>
      <c r="H28"/>
      <c r="I28"/>
      <c r="J28"/>
      <c r="K28"/>
      <c r="L28"/>
      <c r="M28"/>
      <c r="N28"/>
      <c r="R28"/>
      <c r="S28"/>
      <c r="T28"/>
    </row>
    <row r="29" spans="1:20" ht="16" x14ac:dyDescent="0.2">
      <c r="A29" s="42" t="s">
        <v>20</v>
      </c>
      <c r="B29" s="43">
        <v>0.57998037338256836</v>
      </c>
      <c r="C29" s="43">
        <v>0.86932486295700073</v>
      </c>
      <c r="F29"/>
      <c r="G29"/>
      <c r="H29"/>
      <c r="I29"/>
      <c r="J29"/>
      <c r="K29"/>
      <c r="L29"/>
      <c r="M29"/>
      <c r="N29"/>
      <c r="R29"/>
      <c r="S29"/>
      <c r="T29"/>
    </row>
    <row r="30" spans="1:20" x14ac:dyDescent="0.2">
      <c r="G30"/>
      <c r="H30" s="16"/>
      <c r="I30"/>
      <c r="J30"/>
      <c r="K30" s="16"/>
      <c r="L30"/>
      <c r="R30"/>
      <c r="S30"/>
      <c r="T30"/>
    </row>
    <row r="31" spans="1:20" x14ac:dyDescent="0.2">
      <c r="A31" s="38"/>
      <c r="G31"/>
      <c r="H31" s="16"/>
      <c r="I31"/>
      <c r="J31"/>
      <c r="K31" s="16"/>
      <c r="L31"/>
    </row>
    <row r="32" spans="1:20" x14ac:dyDescent="0.2">
      <c r="A32" s="38"/>
      <c r="G32"/>
      <c r="H32" s="16"/>
      <c r="I32"/>
      <c r="J32"/>
      <c r="K32" s="16"/>
      <c r="L32"/>
    </row>
    <row r="33" spans="1:14" x14ac:dyDescent="0.2">
      <c r="G33"/>
      <c r="H33" s="16"/>
      <c r="I33"/>
      <c r="J33"/>
      <c r="K33" s="16"/>
      <c r="L33"/>
    </row>
    <row r="34" spans="1:14" x14ac:dyDescent="0.2">
      <c r="G34"/>
      <c r="H34" s="16"/>
      <c r="I34"/>
      <c r="J34"/>
      <c r="K34" s="16"/>
      <c r="L34"/>
    </row>
    <row r="35" spans="1:14" ht="16" x14ac:dyDescent="0.2">
      <c r="A35" s="37"/>
      <c r="G35" s="13"/>
      <c r="N35" s="6"/>
    </row>
    <row r="36" spans="1:14" ht="16" x14ac:dyDescent="0.2">
      <c r="A36" s="37"/>
      <c r="B36" s="19"/>
      <c r="C36" s="19"/>
    </row>
    <row r="37" spans="1:14" ht="16" x14ac:dyDescent="0.2">
      <c r="A37" s="37"/>
      <c r="B37" s="19"/>
      <c r="C37" s="19"/>
    </row>
    <row r="38" spans="1:14" ht="16" x14ac:dyDescent="0.2">
      <c r="A38" s="37"/>
      <c r="B38" s="19"/>
      <c r="C38" s="19"/>
    </row>
    <row r="39" spans="1:14" ht="16" x14ac:dyDescent="0.2">
      <c r="A39" s="37"/>
      <c r="B39" s="19"/>
      <c r="C39" s="19"/>
    </row>
    <row r="40" spans="1:14" x14ac:dyDescent="0.2">
      <c r="F40"/>
      <c r="G40"/>
    </row>
    <row r="41" spans="1:14" x14ac:dyDescent="0.2">
      <c r="A41" s="38"/>
      <c r="E41"/>
      <c r="F41"/>
    </row>
    <row r="42" spans="1:14" x14ac:dyDescent="0.2">
      <c r="A42" s="38"/>
    </row>
    <row r="45" spans="1:14" x14ac:dyDescent="0.2">
      <c r="A45" s="57"/>
      <c r="B45" s="19"/>
    </row>
    <row r="46" spans="1:14" x14ac:dyDescent="0.2">
      <c r="A46" s="57"/>
      <c r="B46" s="19"/>
    </row>
    <row r="47" spans="1:14" x14ac:dyDescent="0.2">
      <c r="A47" s="57"/>
      <c r="B47" s="19"/>
    </row>
    <row r="48" spans="1:14" x14ac:dyDescent="0.2">
      <c r="A48" s="57"/>
      <c r="B48" s="19"/>
    </row>
    <row r="69" spans="6:8" x14ac:dyDescent="0.2">
      <c r="F69" s="4"/>
    </row>
    <row r="70" spans="6:8" ht="16" x14ac:dyDescent="0.2">
      <c r="H70" s="6"/>
    </row>
    <row r="148" spans="14:15" x14ac:dyDescent="0.2">
      <c r="N148" s="12"/>
      <c r="O148" s="12"/>
    </row>
    <row r="149" spans="14:15" x14ac:dyDescent="0.2">
      <c r="N149" s="12"/>
      <c r="O149" s="12"/>
    </row>
    <row r="215" spans="2:23" x14ac:dyDescent="0.2">
      <c r="V215" s="12"/>
      <c r="W215" s="12"/>
    </row>
    <row r="216" spans="2:23" x14ac:dyDescent="0.2">
      <c r="V216" s="12"/>
      <c r="W216" s="12"/>
    </row>
    <row r="219" spans="2:23" x14ac:dyDescent="0.2">
      <c r="V219" s="12"/>
      <c r="W219" s="12"/>
    </row>
    <row r="220" spans="2:23" x14ac:dyDescent="0.2">
      <c r="V220" s="12"/>
      <c r="W220" s="12"/>
    </row>
    <row r="221" spans="2:23" ht="21" x14ac:dyDescent="0.25">
      <c r="B221" s="14"/>
    </row>
  </sheetData>
  <pageMargins left="0.75" right="0.75" top="1" bottom="1" header="0.5" footer="0.5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Figures 1A and 1B</vt:lpstr>
      <vt:lpstr>Figure 2</vt:lpstr>
      <vt:lpstr>Figure 3</vt:lpstr>
      <vt:lpstr>Figure 4</vt:lpstr>
      <vt:lpstr>Figure 5</vt:lpstr>
      <vt:lpstr>Figure 6</vt:lpstr>
      <vt:lpstr>Figure 7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2017-08-17T16:01:31Z</dcterms:created>
  <dcterms:modified xsi:type="dcterms:W3CDTF">2026-01-21T19:39:34Z</dcterms:modified>
</cp:coreProperties>
</file>