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+xml"/>
  <Override PartName="/xl/charts/chart20.xml" ContentType="application/vnd.openxmlformats-officedocument.drawingml.chart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Working_Papers\wp_2017-13\"/>
    </mc:Choice>
  </mc:AlternateContent>
  <bookViews>
    <workbookView xWindow="0" yWindow="0" windowWidth="24240" windowHeight="11715" tabRatio="783"/>
  </bookViews>
  <sheets>
    <sheet name="Figure 1" sheetId="1" r:id="rId1"/>
    <sheet name="Figure 2" sheetId="3" r:id="rId2"/>
    <sheet name="Figure 3" sheetId="5" r:id="rId3"/>
    <sheet name="Figure 4" sheetId="7" r:id="rId4"/>
    <sheet name="Figure 5" sheetId="8" r:id="rId5"/>
    <sheet name="Figure 6" sheetId="9" r:id="rId6"/>
    <sheet name="Figure 7" sheetId="10" r:id="rId7"/>
    <sheet name="Figure 8" sheetId="6" r:id="rId8"/>
    <sheet name="Figure 9" sheetId="2" r:id="rId9"/>
    <sheet name="Figure 10a" sheetId="12" r:id="rId10"/>
    <sheet name="Figure 10b" sheetId="24" r:id="rId11"/>
    <sheet name="Figure 11" sheetId="11" r:id="rId12"/>
    <sheet name="Figure 12" sheetId="13" r:id="rId13"/>
    <sheet name="Figure 13" sheetId="15" r:id="rId14"/>
    <sheet name="Figure 14" sheetId="17" r:id="rId15"/>
    <sheet name="Figure A" sheetId="19" r:id="rId16"/>
    <sheet name="Figure B" sheetId="18" r:id="rId17"/>
    <sheet name="Figure C" sheetId="20" r:id="rId18"/>
    <sheet name="Figure D" sheetId="21" r:id="rId19"/>
    <sheet name="Figure E" sheetId="22" r:id="rId20"/>
    <sheet name="Figure F" sheetId="23" r:id="rId2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10" l="1"/>
  <c r="B27" i="9"/>
  <c r="B27" i="6"/>
  <c r="B26" i="10"/>
  <c r="B26" i="9"/>
</calcChain>
</file>

<file path=xl/sharedStrings.xml><?xml version="1.0" encoding="utf-8"?>
<sst xmlns="http://schemas.openxmlformats.org/spreadsheetml/2006/main" count="195" uniqueCount="72">
  <si>
    <t>Mean</t>
  </si>
  <si>
    <t>5th</t>
  </si>
  <si>
    <t>10th</t>
  </si>
  <si>
    <t>25th</t>
  </si>
  <si>
    <t>50th</t>
  </si>
  <si>
    <t>75th</t>
  </si>
  <si>
    <t>90th</t>
  </si>
  <si>
    <t>95th</t>
  </si>
  <si>
    <r>
      <t xml:space="preserve">Figure 1. </t>
    </r>
    <r>
      <rPr>
        <i/>
        <sz val="12"/>
        <rFont val="Times New Roman"/>
        <family val="1"/>
      </rPr>
      <t>Medical Out-of-Pocket Spending in 2014, by Spending Type and Percentile</t>
    </r>
  </si>
  <si>
    <t>Other OOP</t>
  </si>
  <si>
    <t>Premiums</t>
  </si>
  <si>
    <r>
      <t>Source: Health and Retirement Study</t>
    </r>
    <r>
      <rPr>
        <sz val="10"/>
        <rFont val="Times New Roman"/>
        <family val="1"/>
      </rPr>
      <t>, 2014.</t>
    </r>
  </si>
  <si>
    <t>All</t>
  </si>
  <si>
    <t>Lowest*</t>
  </si>
  <si>
    <t>Lowest</t>
  </si>
  <si>
    <t>2nd</t>
  </si>
  <si>
    <t>3rd</t>
  </si>
  <si>
    <t>4th</t>
  </si>
  <si>
    <t>Highest</t>
  </si>
  <si>
    <r>
      <t xml:space="preserve">Source: Health and Retirement Study, </t>
    </r>
    <r>
      <rPr>
        <sz val="10"/>
        <rFont val="Times New Roman"/>
        <family val="1"/>
      </rPr>
      <t>2014.</t>
    </r>
  </si>
  <si>
    <t>MedAdv</t>
  </si>
  <si>
    <t>65-69</t>
  </si>
  <si>
    <t>Medicaid</t>
  </si>
  <si>
    <t>70-74</t>
  </si>
  <si>
    <t>Medicare</t>
  </si>
  <si>
    <t>75-79</t>
  </si>
  <si>
    <t>RHI</t>
  </si>
  <si>
    <t>80+</t>
  </si>
  <si>
    <t>Med Adv</t>
  </si>
  <si>
    <t>Medicare-only</t>
  </si>
  <si>
    <t>Female</t>
  </si>
  <si>
    <t>Male</t>
  </si>
  <si>
    <t>Chronic</t>
  </si>
  <si>
    <t>2+ ADLs</t>
  </si>
  <si>
    <t>0-1 ADLs</t>
  </si>
  <si>
    <t>No chronic</t>
  </si>
  <si>
    <r>
      <t>Source: Health and Retirement Study</t>
    </r>
    <r>
      <rPr>
        <sz val="10"/>
        <rFont val="Times New Roman"/>
        <family val="1"/>
      </rPr>
      <t>, 2014</t>
    </r>
    <r>
      <rPr>
        <sz val="12"/>
        <rFont val="Times New Roman"/>
        <family val="1"/>
      </rPr>
      <t>.</t>
    </r>
  </si>
  <si>
    <r>
      <t xml:space="preserve">Figure 8. </t>
    </r>
    <r>
      <rPr>
        <i/>
        <sz val="12"/>
        <rFont val="Times New Roman"/>
        <family val="1"/>
      </rPr>
      <t>Share of Total Income Remaining after Medical Out-of-Pocket Spending in 2014, by Household Income Quintile</t>
    </r>
  </si>
  <si>
    <t>* excluding Medicaid.</t>
  </si>
  <si>
    <r>
      <t xml:space="preserve">Figure 9. </t>
    </r>
    <r>
      <rPr>
        <i/>
        <sz val="12"/>
        <rFont val="Times New Roman"/>
        <family val="1"/>
      </rPr>
      <t>Medical Out-of-Pocket Spending, 2002-2014, by Percentile</t>
    </r>
  </si>
  <si>
    <t>Year</t>
  </si>
  <si>
    <r>
      <t>Source: Health and Retirement Study</t>
    </r>
    <r>
      <rPr>
        <sz val="10"/>
        <rFont val="Times New Roman"/>
        <family val="1"/>
      </rPr>
      <t>, 2002-2014.</t>
    </r>
  </si>
  <si>
    <r>
      <t xml:space="preserve">Figure 11. </t>
    </r>
    <r>
      <rPr>
        <i/>
        <sz val="12"/>
        <rFont val="Times New Roman"/>
        <family val="1"/>
      </rPr>
      <t>Share of Social Security Income Remaining after Medical Out-of-Pocket Spending, 2002-2014, by Supplemental Insurance Status</t>
    </r>
  </si>
  <si>
    <r>
      <t xml:space="preserve">Source: Health and Retirement Study, </t>
    </r>
    <r>
      <rPr>
        <sz val="10"/>
        <rFont val="Times New Roman"/>
        <family val="1"/>
      </rPr>
      <t>2002-2014.</t>
    </r>
  </si>
  <si>
    <t>Medicare Trustees</t>
  </si>
  <si>
    <t>CBO</t>
  </si>
  <si>
    <r>
      <t xml:space="preserve">Sources: </t>
    </r>
    <r>
      <rPr>
        <sz val="10"/>
        <rFont val="Times New Roman"/>
        <family val="1"/>
      </rPr>
      <t xml:space="preserve">Authors’ calculations using the </t>
    </r>
    <r>
      <rPr>
        <i/>
        <sz val="10"/>
        <rFont val="Times New Roman"/>
        <family val="1"/>
      </rPr>
      <t xml:space="preserve">Health and Retirement Study, </t>
    </r>
    <r>
      <rPr>
        <sz val="10"/>
        <rFont val="Times New Roman"/>
        <family val="1"/>
      </rPr>
      <t>2002-2014;</t>
    </r>
    <r>
      <rPr>
        <i/>
        <sz val="10"/>
        <rFont val="Times New Roman"/>
        <family val="1"/>
      </rPr>
      <t xml:space="preserve"> Medicare Trustees Report </t>
    </r>
    <r>
      <rPr>
        <sz val="10"/>
        <rFont val="Times New Roman"/>
        <family val="1"/>
      </rPr>
      <t>(2017); CBO (2017); and</t>
    </r>
    <r>
      <rPr>
        <i/>
        <sz val="10"/>
        <rFont val="Times New Roman"/>
        <family val="1"/>
      </rPr>
      <t xml:space="preserve"> Social Security Trustees Report </t>
    </r>
    <r>
      <rPr>
        <sz val="10"/>
        <rFont val="Times New Roman"/>
        <family val="1"/>
      </rPr>
      <t>(2017).</t>
    </r>
  </si>
  <si>
    <r>
      <t xml:space="preserve">Appendix Figure A. </t>
    </r>
    <r>
      <rPr>
        <i/>
        <sz val="12"/>
        <rFont val="Times New Roman"/>
        <family val="1"/>
      </rPr>
      <t>Medical Out-of-Pocket Spending in 2015, by Spending Type and Percentile (CAMS)</t>
    </r>
  </si>
  <si>
    <r>
      <t xml:space="preserve">Source: Health and Retirement Study Consumption and Activities Mail Survey (CAMS), </t>
    </r>
    <r>
      <rPr>
        <sz val="10"/>
        <rFont val="Times New Roman"/>
        <family val="1"/>
      </rPr>
      <t>2015.</t>
    </r>
  </si>
  <si>
    <r>
      <t xml:space="preserve">Source: Health and Retirement Study, </t>
    </r>
    <r>
      <rPr>
        <sz val="10"/>
        <rFont val="Times New Roman"/>
        <family val="1"/>
      </rPr>
      <t>2014</t>
    </r>
    <r>
      <rPr>
        <i/>
        <sz val="10"/>
        <rFont val="Times New Roman"/>
        <family val="1"/>
      </rPr>
      <t>.</t>
    </r>
  </si>
  <si>
    <r>
      <t>Source: Health and Retirement Study,</t>
    </r>
    <r>
      <rPr>
        <sz val="10"/>
        <rFont val="Times New Roman"/>
        <family val="1"/>
      </rPr>
      <t xml:space="preserve"> 2002-2014.</t>
    </r>
  </si>
  <si>
    <r>
      <t xml:space="preserve">Figure 2. </t>
    </r>
    <r>
      <rPr>
        <i/>
        <sz val="12"/>
        <rFont val="Times New Roman"/>
        <family val="1"/>
      </rPr>
      <t>Share of Social Security Income Remaining after Medical Out-of-Pocket Spending in 2014, by Percentile</t>
    </r>
  </si>
  <si>
    <r>
      <t xml:space="preserve">Figure 3. </t>
    </r>
    <r>
      <rPr>
        <i/>
        <sz val="12"/>
        <rFont val="Times New Roman"/>
        <family val="1"/>
      </rPr>
      <t>Share of Total Income Remaining after Medical Out-of-Pocket Spending in 2014, by Percentile</t>
    </r>
  </si>
  <si>
    <r>
      <t>Appendix Figure D.</t>
    </r>
    <r>
      <rPr>
        <i/>
        <sz val="12"/>
        <rFont val="Times New Roman"/>
        <family val="1"/>
      </rPr>
      <t xml:space="preserve"> Medical Out-of-Pocket Spending in 2014, by Spending Type and Percentile (Including Long-Term Care)</t>
    </r>
  </si>
  <si>
    <r>
      <t xml:space="preserve">Appendix Figure F. </t>
    </r>
    <r>
      <rPr>
        <i/>
        <sz val="12"/>
        <rFont val="Times New Roman"/>
        <family val="1"/>
      </rPr>
      <t>Share of Social Security Remaining after Medical Out-of-Pocket Spending, 2002-2014, by Percentile (Including Long-Term Care)</t>
    </r>
  </si>
  <si>
    <r>
      <t>Appendix Figure E.</t>
    </r>
    <r>
      <rPr>
        <i/>
        <sz val="12"/>
        <rFont val="Times New Roman"/>
        <family val="1"/>
      </rPr>
      <t xml:space="preserve"> Share of Social Security Income Remaining after Medical Out-of-Pocket Spending in 2014, by Percentile (Including Long-Term Care)</t>
    </r>
  </si>
  <si>
    <t>Total income</t>
  </si>
  <si>
    <t>OASI</t>
  </si>
  <si>
    <r>
      <t xml:space="preserve">Figure 4. </t>
    </r>
    <r>
      <rPr>
        <i/>
        <sz val="12"/>
        <rFont val="Times New Roman"/>
        <family val="1"/>
      </rPr>
      <t>Share of OASI and Total Income Remaining after Medical Out-of-Pocket Spending in 2014, by Supplemental Insurance Status</t>
    </r>
  </si>
  <si>
    <r>
      <t xml:space="preserve">Figure 14. </t>
    </r>
    <r>
      <rPr>
        <i/>
        <sz val="12"/>
        <rFont val="Times New Roman"/>
        <family val="1"/>
      </rPr>
      <t>Projected Change in the Post-OOP Ratio for the Average Retiree, 2002-2026</t>
    </r>
  </si>
  <si>
    <r>
      <t xml:space="preserve">Figure 5. </t>
    </r>
    <r>
      <rPr>
        <i/>
        <sz val="12"/>
        <rFont val="Times New Roman"/>
        <family val="1"/>
      </rPr>
      <t>Share of OASI and Total Income Remaining after Medical Out-of-Pocket Spending in 2014, by Gender</t>
    </r>
  </si>
  <si>
    <r>
      <t xml:space="preserve">Figure 6. </t>
    </r>
    <r>
      <rPr>
        <i/>
        <sz val="12"/>
        <rFont val="Times New Roman"/>
        <family val="1"/>
      </rPr>
      <t>Share of OASI and Total Income Remaining after Medical Out-of-Pocket Spending in 2014, by Age</t>
    </r>
  </si>
  <si>
    <r>
      <t xml:space="preserve">Figure 7. </t>
    </r>
    <r>
      <rPr>
        <i/>
        <sz val="12"/>
        <rFont val="Times New Roman"/>
        <family val="1"/>
      </rPr>
      <t>Share of OASI and Total Income Remaining after Medical Out-of-Pocket Spending in 2014, by Health Status</t>
    </r>
  </si>
  <si>
    <r>
      <rPr>
        <sz val="12"/>
        <rFont val="Times New Roman"/>
        <family val="1"/>
      </rPr>
      <t xml:space="preserve">Figure 10b. </t>
    </r>
    <r>
      <rPr>
        <i/>
        <sz val="12"/>
        <rFont val="Times New Roman"/>
        <family val="1"/>
      </rPr>
      <t>Share of Total Income Remaining after Medical Out-of-Pocket Spending, 2002-2014, by Percentile</t>
    </r>
  </si>
  <si>
    <r>
      <t xml:space="preserve">Figure 10a. </t>
    </r>
    <r>
      <rPr>
        <i/>
        <sz val="12"/>
        <rFont val="Times New Roman"/>
        <family val="1"/>
      </rPr>
      <t>Share of Social Security Income Remaining after Medical Out-of-Pocket Spending, 2002-2014, by Percentile</t>
    </r>
  </si>
  <si>
    <r>
      <t xml:space="preserve">Figure 12. </t>
    </r>
    <r>
      <rPr>
        <i/>
        <sz val="12"/>
        <rFont val="Times New Roman"/>
        <family val="1"/>
      </rPr>
      <t>Share of OASI and Total Income Remaining after Medical Out-of-Pocket Spending in 2004 and 2014, by Gender</t>
    </r>
  </si>
  <si>
    <r>
      <t xml:space="preserve">Figure 13. </t>
    </r>
    <r>
      <rPr>
        <i/>
        <sz val="12"/>
        <rFont val="Times New Roman"/>
        <family val="1"/>
      </rPr>
      <t>Share of OASI and Total Income Remaining after Medical Out-of-Pocket Spending in 2004 and 2014, by Presence of One or More Chronic Conditions</t>
    </r>
  </si>
  <si>
    <r>
      <t xml:space="preserve">Appendix Figure B. </t>
    </r>
    <r>
      <rPr>
        <i/>
        <sz val="12"/>
        <rFont val="Times New Roman"/>
        <family val="1"/>
      </rPr>
      <t>Share of OASI and Total Income Remaining after Medical Out-of-Pocket Spending in 2015, by Spending Type and Percentile (CAMS)</t>
    </r>
  </si>
  <si>
    <r>
      <t xml:space="preserve">Appendix Figure C. </t>
    </r>
    <r>
      <rPr>
        <i/>
        <sz val="12"/>
        <rFont val="Times New Roman"/>
        <family val="1"/>
      </rPr>
      <t>Share of OASI and Total Income Remaining after Medical Out-of-Pocket Spending in 2015, by Spending Type and Supplemental Insurance (CAMS)</t>
    </r>
  </si>
  <si>
    <t>* When using these data, please cite the Center for Retirement Research at Boston College.</t>
  </si>
  <si>
    <r>
      <t>Source: Health and Retirement Study</t>
    </r>
    <r>
      <rPr>
        <sz val="10"/>
        <rFont val="Times New Roman"/>
        <family val="1"/>
      </rPr>
      <t>, 2002-2014</t>
    </r>
  </si>
  <si>
    <r>
      <t>Source: Health and Retirement Study Consumption and Activities Mail Survey,</t>
    </r>
    <r>
      <rPr>
        <sz val="10"/>
        <rFont val="Times New Roman"/>
        <family val="1"/>
      </rPr>
      <t xml:space="preserve"> 2015.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</si>
</sst>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name val="Calibri"/>
    </font>
    <font>
      <sz val="11"/>
      <name val="Calibri"/>
      <family val="2"/>
    </font>
    <font>
      <sz val="11"/>
      <color theme="1"/>
      <name val="Calibri"/>
      <family val="2"/>
    </font>
    <font>
      <sz val="12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16"/>
      <name val="Calibri"/>
      <family val="2"/>
    </font>
    <font>
      <sz val="18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1" fillId="0" borderId="0" xfId="1"/>
    <xf numFmtId="0" fontId="1" fillId="0" borderId="0" xfId="1" applyFont="1"/>
    <xf numFmtId="0" fontId="3" fillId="0" borderId="0" xfId="0" applyFont="1" applyAlignment="1">
      <alignment vertic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" fillId="0" borderId="2" xfId="1" applyFont="1" applyBorder="1"/>
    <xf numFmtId="0" fontId="3" fillId="0" borderId="2" xfId="1" applyFont="1" applyBorder="1" applyAlignment="1">
      <alignment horizontal="center"/>
    </xf>
    <xf numFmtId="0" fontId="7" fillId="0" borderId="0" xfId="1" applyFont="1"/>
    <xf numFmtId="9" fontId="1" fillId="0" borderId="0" xfId="1" applyNumberFormat="1"/>
    <xf numFmtId="0" fontId="1" fillId="0" borderId="0" xfId="1" applyAlignment="1">
      <alignment horizontal="center"/>
    </xf>
    <xf numFmtId="0" fontId="7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1" applyAlignment="1">
      <alignment horizontal="left"/>
    </xf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1" fillId="0" borderId="0" xfId="1" applyFont="1" applyAlignment="1">
      <alignment horizontal="left"/>
    </xf>
    <xf numFmtId="9" fontId="3" fillId="0" borderId="0" xfId="1" applyNumberFormat="1" applyFont="1" applyAlignment="1">
      <alignment horizontal="center"/>
    </xf>
    <xf numFmtId="9" fontId="3" fillId="0" borderId="2" xfId="1" applyNumberFormat="1" applyFont="1" applyBorder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wrapText="1"/>
    </xf>
    <xf numFmtId="0" fontId="2" fillId="0" borderId="0" xfId="1" applyFont="1" applyFill="1" applyBorder="1" applyAlignment="1">
      <alignment vertical="center"/>
    </xf>
    <xf numFmtId="0" fontId="1" fillId="0" borderId="0" xfId="1" applyFont="1" applyFill="1" applyBorder="1"/>
    <xf numFmtId="0" fontId="1" fillId="0" borderId="0" xfId="1" applyFont="1" applyFill="1" applyAlignment="1">
      <alignment horizontal="left"/>
    </xf>
    <xf numFmtId="0" fontId="3" fillId="0" borderId="0" xfId="0" applyFont="1" applyBorder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1" fillId="0" borderId="0" xfId="1" applyAlignment="1">
      <alignment wrapText="1"/>
    </xf>
    <xf numFmtId="0" fontId="4" fillId="0" borderId="0" xfId="0" applyFont="1" applyAlignment="1">
      <alignment horizontal="left" vertical="center"/>
    </xf>
    <xf numFmtId="0" fontId="8" fillId="0" borderId="0" xfId="1" applyFont="1"/>
    <xf numFmtId="0" fontId="9" fillId="0" borderId="0" xfId="0" applyFont="1"/>
    <xf numFmtId="0" fontId="3" fillId="0" borderId="0" xfId="0" applyFont="1" applyBorder="1" applyAlignment="1">
      <alignment horizontal="left"/>
    </xf>
    <xf numFmtId="0" fontId="0" fillId="0" borderId="1" xfId="0" applyBorder="1"/>
    <xf numFmtId="0" fontId="3" fillId="0" borderId="0" xfId="1" applyFont="1" applyBorder="1" applyAlignment="1">
      <alignment horizontal="left"/>
    </xf>
    <xf numFmtId="0" fontId="3" fillId="0" borderId="3" xfId="1" applyFont="1" applyBorder="1"/>
    <xf numFmtId="0" fontId="3" fillId="0" borderId="2" xfId="1" applyFont="1" applyBorder="1" applyAlignment="1">
      <alignment wrapText="1"/>
    </xf>
    <xf numFmtId="0" fontId="3" fillId="0" borderId="0" xfId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2" xfId="1" applyFont="1" applyBorder="1" applyAlignment="1">
      <alignment horizontal="right"/>
    </xf>
    <xf numFmtId="0" fontId="1" fillId="0" borderId="0" xfId="1" applyBorder="1" applyAlignment="1">
      <alignment horizontal="left"/>
    </xf>
    <xf numFmtId="0" fontId="1" fillId="0" borderId="0" xfId="1" applyBorder="1"/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0" fontId="3" fillId="0" borderId="2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10" fontId="3" fillId="0" borderId="0" xfId="1" applyNumberFormat="1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0" fontId="3" fillId="0" borderId="0" xfId="1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164" fontId="3" fillId="0" borderId="0" xfId="0" applyNumberFormat="1" applyFont="1"/>
    <xf numFmtId="164" fontId="3" fillId="0" borderId="2" xfId="0" applyNumberFormat="1" applyFont="1" applyBorder="1"/>
    <xf numFmtId="0" fontId="3" fillId="0" borderId="0" xfId="0" applyFont="1" applyAlignment="1">
      <alignment horizontal="center"/>
    </xf>
    <xf numFmtId="0" fontId="3" fillId="0" borderId="1" xfId="1" applyFont="1" applyBorder="1" applyAlignment="1">
      <alignment horizontal="center"/>
    </xf>
    <xf numFmtId="0" fontId="8" fillId="0" borderId="0" xfId="1" applyFont="1" applyAlignment="1">
      <alignment horizontal="center"/>
    </xf>
    <xf numFmtId="164" fontId="3" fillId="0" borderId="0" xfId="1" applyNumberFormat="1" applyFont="1" applyBorder="1" applyAlignment="1">
      <alignment horizontal="right"/>
    </xf>
    <xf numFmtId="10" fontId="3" fillId="0" borderId="3" xfId="1" applyNumberFormat="1" applyFont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800000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6111111111099"/>
          <c:y val="2.63692038495188E-2"/>
          <c:w val="0.81469444444444539"/>
          <c:h val="0.819980002499688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1'!$A$26</c:f>
              <c:strCache>
                <c:ptCount val="1"/>
                <c:pt idx="0">
                  <c:v>Premiums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'Figure 1'!$B$25:$G$25</c:f>
              <c:strCache>
                <c:ptCount val="6"/>
                <c:pt idx="0">
                  <c:v>Mean</c:v>
                </c:pt>
                <c:pt idx="1">
                  <c:v>25th</c:v>
                </c:pt>
                <c:pt idx="2">
                  <c:v>50th</c:v>
                </c:pt>
                <c:pt idx="3">
                  <c:v>75th</c:v>
                </c:pt>
                <c:pt idx="4">
                  <c:v>90th</c:v>
                </c:pt>
                <c:pt idx="5">
                  <c:v>95th</c:v>
                </c:pt>
              </c:strCache>
            </c:strRef>
          </c:cat>
          <c:val>
            <c:numRef>
              <c:f>'Figure 1'!$B$26:$G$26</c:f>
              <c:numCache>
                <c:formatCode>"$"#,##0.00</c:formatCode>
                <c:ptCount val="6"/>
                <c:pt idx="0">
                  <c:v>2965.2994384765625</c:v>
                </c:pt>
                <c:pt idx="1">
                  <c:v>1951.4509124755859</c:v>
                </c:pt>
                <c:pt idx="2">
                  <c:v>2975.2943115234375</c:v>
                </c:pt>
                <c:pt idx="3">
                  <c:v>4043.343505859375</c:v>
                </c:pt>
                <c:pt idx="4">
                  <c:v>5095.132568359375</c:v>
                </c:pt>
                <c:pt idx="5">
                  <c:v>4805.50927734375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F6-418B-A305-705B9366B0AA}"/>
            </c:ext>
          </c:extLst>
        </c:ser>
        <c:ser>
          <c:idx val="1"/>
          <c:order val="1"/>
          <c:tx>
            <c:strRef>
              <c:f>'Figure 1'!$A$27</c:f>
              <c:strCache>
                <c:ptCount val="1"/>
                <c:pt idx="0">
                  <c:v>Other OOP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'Figure 1'!$B$25:$G$25</c:f>
              <c:strCache>
                <c:ptCount val="6"/>
                <c:pt idx="0">
                  <c:v>Mean</c:v>
                </c:pt>
                <c:pt idx="1">
                  <c:v>25th</c:v>
                </c:pt>
                <c:pt idx="2">
                  <c:v>50th</c:v>
                </c:pt>
                <c:pt idx="3">
                  <c:v>75th</c:v>
                </c:pt>
                <c:pt idx="4">
                  <c:v>90th</c:v>
                </c:pt>
                <c:pt idx="5">
                  <c:v>95th</c:v>
                </c:pt>
              </c:strCache>
            </c:strRef>
          </c:cat>
          <c:val>
            <c:numRef>
              <c:f>'Figure 1'!$B$27:$G$27</c:f>
              <c:numCache>
                <c:formatCode>"$"#,##0.00</c:formatCode>
                <c:ptCount val="6"/>
                <c:pt idx="0">
                  <c:v>1308.6180419921875</c:v>
                </c:pt>
                <c:pt idx="1">
                  <c:v>224.07691955566406</c:v>
                </c:pt>
                <c:pt idx="2">
                  <c:v>705.2579345703125</c:v>
                </c:pt>
                <c:pt idx="3">
                  <c:v>1656.441650390625</c:v>
                </c:pt>
                <c:pt idx="4">
                  <c:v>3378.937744140625</c:v>
                </c:pt>
                <c:pt idx="5">
                  <c:v>5131.92041015625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3F6-418B-A305-705B9366B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4523504"/>
        <c:axId val="164524064"/>
      </c:barChart>
      <c:catAx>
        <c:axId val="16452350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Percentile of out-of-pocket medical spending</a:t>
                </a:r>
              </a:p>
            </c:rich>
          </c:tx>
          <c:layout>
            <c:manualLayout>
              <c:xMode val="edge"/>
              <c:yMode val="edge"/>
              <c:x val="0.25017366579177602"/>
              <c:y val="0.933333333333333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4524064"/>
        <c:crosses val="autoZero"/>
        <c:auto val="1"/>
        <c:lblAlgn val="ctr"/>
        <c:lblOffset val="100"/>
        <c:noMultiLvlLbl val="0"/>
      </c:catAx>
      <c:valAx>
        <c:axId val="1645240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452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162051618547693"/>
          <c:y val="5.2826834145731839E-2"/>
          <c:w val="0.20079527559055099"/>
          <c:h val="0.12823084614423205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703"/>
          <c:y val="2.63692038495188E-2"/>
          <c:w val="0.889708223972004"/>
          <c:h val="0.88664666916635382"/>
        </c:manualLayout>
      </c:layout>
      <c:lineChart>
        <c:grouping val="standard"/>
        <c:varyColors val="0"/>
        <c:ser>
          <c:idx val="3"/>
          <c:order val="0"/>
          <c:tx>
            <c:strRef>
              <c:f>'Figure 10a'!$C$23</c:f>
              <c:strCache>
                <c:ptCount val="1"/>
                <c:pt idx="0">
                  <c:v>10th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10a'!$A$24:$A$30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10a'!$C$24:$C$30</c:f>
              <c:numCache>
                <c:formatCode>0.00%</c:formatCode>
                <c:ptCount val="7"/>
                <c:pt idx="0">
                  <c:v>-9.7127348184585571E-2</c:v>
                </c:pt>
                <c:pt idx="1">
                  <c:v>0.1608910858631134</c:v>
                </c:pt>
                <c:pt idx="2">
                  <c:v>0.19831216335296631</c:v>
                </c:pt>
                <c:pt idx="3">
                  <c:v>0.22960472106933594</c:v>
                </c:pt>
                <c:pt idx="4">
                  <c:v>0.2175305038690567</c:v>
                </c:pt>
                <c:pt idx="5">
                  <c:v>0.25001925230026245</c:v>
                </c:pt>
                <c:pt idx="6">
                  <c:v>0.31584328413009644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26-495F-8ACD-4CB8B7C6DAA9}"/>
            </c:ext>
          </c:extLst>
        </c:ser>
        <c:ser>
          <c:idx val="2"/>
          <c:order val="1"/>
          <c:tx>
            <c:strRef>
              <c:f>'Figure 10a'!$D$23</c:f>
              <c:strCache>
                <c:ptCount val="1"/>
                <c:pt idx="0">
                  <c:v>25th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10a'!$A$24:$A$30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10a'!$D$24:$D$30</c:f>
              <c:numCache>
                <c:formatCode>0.00%</c:formatCode>
                <c:ptCount val="7"/>
                <c:pt idx="0">
                  <c:v>0.40817970037460327</c:v>
                </c:pt>
                <c:pt idx="1">
                  <c:v>0.50352925062179565</c:v>
                </c:pt>
                <c:pt idx="2">
                  <c:v>0.51637399196624756</c:v>
                </c:pt>
                <c:pt idx="3">
                  <c:v>0.54267603158950806</c:v>
                </c:pt>
                <c:pt idx="4">
                  <c:v>0.53155320882797241</c:v>
                </c:pt>
                <c:pt idx="5">
                  <c:v>0.56638455390930176</c:v>
                </c:pt>
                <c:pt idx="6">
                  <c:v>0.59545856714248657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26-495F-8ACD-4CB8B7C6DAA9}"/>
            </c:ext>
          </c:extLst>
        </c:ser>
        <c:ser>
          <c:idx val="0"/>
          <c:order val="2"/>
          <c:tx>
            <c:strRef>
              <c:f>'Figure 10a'!$B$23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10a'!$A$24:$A$30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10a'!$B$24:$B$30</c:f>
              <c:numCache>
                <c:formatCode>0.00%</c:formatCode>
                <c:ptCount val="7"/>
                <c:pt idx="0">
                  <c:v>0.52135992050170898</c:v>
                </c:pt>
                <c:pt idx="1">
                  <c:v>0.60020357370376587</c:v>
                </c:pt>
                <c:pt idx="2">
                  <c:v>0.60905361175537109</c:v>
                </c:pt>
                <c:pt idx="3">
                  <c:v>0.6214141845703125</c:v>
                </c:pt>
                <c:pt idx="4">
                  <c:v>0.6092904806137085</c:v>
                </c:pt>
                <c:pt idx="5">
                  <c:v>0.6391829252243042</c:v>
                </c:pt>
                <c:pt idx="6">
                  <c:v>0.65712136030197144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826-495F-8ACD-4CB8B7C6DAA9}"/>
            </c:ext>
          </c:extLst>
        </c:ser>
        <c:ser>
          <c:idx val="1"/>
          <c:order val="3"/>
          <c:tx>
            <c:strRef>
              <c:f>'Figure 10a'!$E$23</c:f>
              <c:strCache>
                <c:ptCount val="1"/>
                <c:pt idx="0">
                  <c:v>50th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10a'!$A$24:$A$30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10a'!$E$24:$E$30</c:f>
              <c:numCache>
                <c:formatCode>0.00%</c:formatCode>
                <c:ptCount val="7"/>
                <c:pt idx="0">
                  <c:v>0.70767194032669067</c:v>
                </c:pt>
                <c:pt idx="1">
                  <c:v>0.71822190284729004</c:v>
                </c:pt>
                <c:pt idx="2">
                  <c:v>0.7151871919631958</c:v>
                </c:pt>
                <c:pt idx="3">
                  <c:v>0.73403036594390869</c:v>
                </c:pt>
                <c:pt idx="4">
                  <c:v>0.72046732902526855</c:v>
                </c:pt>
                <c:pt idx="5">
                  <c:v>0.74640214443206787</c:v>
                </c:pt>
                <c:pt idx="6">
                  <c:v>0.76300197839736938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826-495F-8ACD-4CB8B7C6D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775408"/>
        <c:axId val="228775968"/>
      </c:lineChart>
      <c:catAx>
        <c:axId val="22877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8775968"/>
        <c:crosses val="autoZero"/>
        <c:auto val="1"/>
        <c:lblAlgn val="ctr"/>
        <c:lblOffset val="100"/>
        <c:noMultiLvlLbl val="0"/>
      </c:catAx>
      <c:valAx>
        <c:axId val="22877596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877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23578302712215"/>
          <c:y val="5.4932195975503119E-2"/>
          <c:w val="0.75497287839020122"/>
          <c:h val="6.4115423072116026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703"/>
          <c:y val="2.63692038495188E-2"/>
          <c:w val="0.889708223972004"/>
          <c:h val="0.88664666916635382"/>
        </c:manualLayout>
      </c:layout>
      <c:lineChart>
        <c:grouping val="standard"/>
        <c:varyColors val="0"/>
        <c:ser>
          <c:idx val="3"/>
          <c:order val="0"/>
          <c:tx>
            <c:strRef>
              <c:f>'Figure 10b'!$C$23</c:f>
              <c:strCache>
                <c:ptCount val="1"/>
                <c:pt idx="0">
                  <c:v>10th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10b'!$A$24:$A$30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10b'!$C$24:$C$30</c:f>
              <c:numCache>
                <c:formatCode>0.00%</c:formatCode>
                <c:ptCount val="7"/>
                <c:pt idx="0">
                  <c:v>0.39594131708145142</c:v>
                </c:pt>
                <c:pt idx="1">
                  <c:v>0.51339113712310791</c:v>
                </c:pt>
                <c:pt idx="2">
                  <c:v>0.53694701194763184</c:v>
                </c:pt>
                <c:pt idx="3">
                  <c:v>0.58540982007980347</c:v>
                </c:pt>
                <c:pt idx="4">
                  <c:v>0.55600684881210327</c:v>
                </c:pt>
                <c:pt idx="5">
                  <c:v>0.59441471099853516</c:v>
                </c:pt>
                <c:pt idx="6">
                  <c:v>0.62397956848144531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26-495F-8ACD-4CB8B7C6DAA9}"/>
            </c:ext>
          </c:extLst>
        </c:ser>
        <c:ser>
          <c:idx val="2"/>
          <c:order val="1"/>
          <c:tx>
            <c:strRef>
              <c:f>'Figure 10b'!$D$23</c:f>
              <c:strCache>
                <c:ptCount val="1"/>
                <c:pt idx="0">
                  <c:v>25th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10b'!$A$24:$A$30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10b'!$D$24:$D$30</c:f>
              <c:numCache>
                <c:formatCode>0.00%</c:formatCode>
                <c:ptCount val="7"/>
                <c:pt idx="0">
                  <c:v>0.68911343812942505</c:v>
                </c:pt>
                <c:pt idx="1">
                  <c:v>0.73684209585189819</c:v>
                </c:pt>
                <c:pt idx="2">
                  <c:v>0.74423080682754517</c:v>
                </c:pt>
                <c:pt idx="3">
                  <c:v>0.76713228225708008</c:v>
                </c:pt>
                <c:pt idx="4">
                  <c:v>0.74581295251846313</c:v>
                </c:pt>
                <c:pt idx="5">
                  <c:v>0.7721400260925293</c:v>
                </c:pt>
                <c:pt idx="6">
                  <c:v>0.78551948070526123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26-495F-8ACD-4CB8B7C6DAA9}"/>
            </c:ext>
          </c:extLst>
        </c:ser>
        <c:ser>
          <c:idx val="0"/>
          <c:order val="2"/>
          <c:tx>
            <c:strRef>
              <c:f>'Figure 10b'!$B$23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10b'!$A$24:$A$30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10b'!$B$24:$B$30</c:f>
              <c:numCache>
                <c:formatCode>0.00%</c:formatCode>
                <c:ptCount val="7"/>
                <c:pt idx="0">
                  <c:v>0.73867315053939819</c:v>
                </c:pt>
                <c:pt idx="1">
                  <c:v>0.78269016742706299</c:v>
                </c:pt>
                <c:pt idx="2">
                  <c:v>0.79457986354827881</c:v>
                </c:pt>
                <c:pt idx="3">
                  <c:v>0.80801147222518921</c:v>
                </c:pt>
                <c:pt idx="4">
                  <c:v>0.79351890087127686</c:v>
                </c:pt>
                <c:pt idx="5">
                  <c:v>0.81125903129577637</c:v>
                </c:pt>
                <c:pt idx="6">
                  <c:v>0.82227915525436401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826-495F-8ACD-4CB8B7C6DAA9}"/>
            </c:ext>
          </c:extLst>
        </c:ser>
        <c:ser>
          <c:idx val="1"/>
          <c:order val="3"/>
          <c:tx>
            <c:strRef>
              <c:f>'Figure 10b'!$E$23</c:f>
              <c:strCache>
                <c:ptCount val="1"/>
                <c:pt idx="0">
                  <c:v>50th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10b'!$A$24:$A$30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10b'!$E$24:$E$30</c:f>
              <c:numCache>
                <c:formatCode>0.00%</c:formatCode>
                <c:ptCount val="7"/>
                <c:pt idx="0">
                  <c:v>0.85835671424865723</c:v>
                </c:pt>
                <c:pt idx="1">
                  <c:v>0.86487168073654175</c:v>
                </c:pt>
                <c:pt idx="2">
                  <c:v>0.86247086524963379</c:v>
                </c:pt>
                <c:pt idx="3">
                  <c:v>0.87476086616516113</c:v>
                </c:pt>
                <c:pt idx="4">
                  <c:v>0.85910135507583618</c:v>
                </c:pt>
                <c:pt idx="5">
                  <c:v>0.87974685430526733</c:v>
                </c:pt>
                <c:pt idx="6">
                  <c:v>0.88580828905105591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826-495F-8ACD-4CB8B7C6D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780448"/>
        <c:axId val="228781008"/>
      </c:lineChart>
      <c:catAx>
        <c:axId val="22878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8781008"/>
        <c:crosses val="autoZero"/>
        <c:auto val="1"/>
        <c:lblAlgn val="ctr"/>
        <c:lblOffset val="100"/>
        <c:noMultiLvlLbl val="0"/>
      </c:catAx>
      <c:valAx>
        <c:axId val="22878100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878044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23578302712176"/>
          <c:y val="0.79302743407074139"/>
          <c:w val="0.75497287839020122"/>
          <c:h val="6.4115423072116026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5813227428203"/>
          <c:y val="2.6474260438560718E-2"/>
          <c:w val="0.889708223972004"/>
          <c:h val="0.88664666916635382"/>
        </c:manualLayout>
      </c:layout>
      <c:lineChart>
        <c:grouping val="standard"/>
        <c:varyColors val="0"/>
        <c:ser>
          <c:idx val="3"/>
          <c:order val="0"/>
          <c:tx>
            <c:strRef>
              <c:f>'Figure 11'!$B$25</c:f>
              <c:strCache>
                <c:ptCount val="1"/>
                <c:pt idx="0">
                  <c:v>MedAdv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'Figure 11'!$A$26:$A$32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11'!$B$26:$B$32</c:f>
              <c:numCache>
                <c:formatCode>0.00%</c:formatCode>
                <c:ptCount val="7"/>
                <c:pt idx="0">
                  <c:v>0.55640274286270142</c:v>
                </c:pt>
                <c:pt idx="1">
                  <c:v>0.60510015487670898</c:v>
                </c:pt>
                <c:pt idx="2">
                  <c:v>0.58955132961273193</c:v>
                </c:pt>
                <c:pt idx="3">
                  <c:v>0.63592809438705444</c:v>
                </c:pt>
                <c:pt idx="4">
                  <c:v>0.62489640712738037</c:v>
                </c:pt>
                <c:pt idx="6">
                  <c:v>0.6722981333732605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26-495F-8ACD-4CB8B7C6DAA9}"/>
            </c:ext>
          </c:extLst>
        </c:ser>
        <c:ser>
          <c:idx val="2"/>
          <c:order val="1"/>
          <c:tx>
            <c:strRef>
              <c:f>'Figure 11'!$C$25</c:f>
              <c:strCache>
                <c:ptCount val="1"/>
                <c:pt idx="0">
                  <c:v>Medicaid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11'!$A$26:$A$32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11'!$C$26:$C$32</c:f>
              <c:numCache>
                <c:formatCode>0.00%</c:formatCode>
                <c:ptCount val="7"/>
                <c:pt idx="0">
                  <c:v>0.82852751016616821</c:v>
                </c:pt>
                <c:pt idx="1">
                  <c:v>0.88558036088943481</c:v>
                </c:pt>
                <c:pt idx="2">
                  <c:v>0.87083709239959717</c:v>
                </c:pt>
                <c:pt idx="3">
                  <c:v>0.88939547538757324</c:v>
                </c:pt>
                <c:pt idx="4">
                  <c:v>0.83693087100982666</c:v>
                </c:pt>
                <c:pt idx="5">
                  <c:v>0.8910602331161499</c:v>
                </c:pt>
                <c:pt idx="6">
                  <c:v>0.85496366024017334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26-495F-8ACD-4CB8B7C6DAA9}"/>
            </c:ext>
          </c:extLst>
        </c:ser>
        <c:ser>
          <c:idx val="0"/>
          <c:order val="2"/>
          <c:tx>
            <c:strRef>
              <c:f>'Figure 11'!$D$25</c:f>
              <c:strCache>
                <c:ptCount val="1"/>
                <c:pt idx="0">
                  <c:v>Medicare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11'!$A$26:$A$32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11'!$D$26:$D$32</c:f>
              <c:numCache>
                <c:formatCode>0.00%</c:formatCode>
                <c:ptCount val="7"/>
                <c:pt idx="0">
                  <c:v>0.65534311532974243</c:v>
                </c:pt>
                <c:pt idx="1">
                  <c:v>0.68208968639373779</c:v>
                </c:pt>
                <c:pt idx="2">
                  <c:v>0.68046736717224121</c:v>
                </c:pt>
                <c:pt idx="3">
                  <c:v>0.72816926240921021</c:v>
                </c:pt>
                <c:pt idx="4">
                  <c:v>0.69068038463592529</c:v>
                </c:pt>
                <c:pt idx="5">
                  <c:v>0.70806694030761719</c:v>
                </c:pt>
                <c:pt idx="6">
                  <c:v>0.73027306795120239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826-495F-8ACD-4CB8B7C6DAA9}"/>
            </c:ext>
          </c:extLst>
        </c:ser>
        <c:ser>
          <c:idx val="1"/>
          <c:order val="3"/>
          <c:tx>
            <c:strRef>
              <c:f>'Figure 11'!$E$25</c:f>
              <c:strCache>
                <c:ptCount val="1"/>
                <c:pt idx="0">
                  <c:v>RHI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11'!$A$26:$A$32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11'!$E$26:$E$32</c:f>
              <c:numCache>
                <c:formatCode>0.00%</c:formatCode>
                <c:ptCount val="7"/>
                <c:pt idx="0">
                  <c:v>0.38343924283981323</c:v>
                </c:pt>
                <c:pt idx="1">
                  <c:v>0.50644832849502563</c:v>
                </c:pt>
                <c:pt idx="2">
                  <c:v>0.49789440631866455</c:v>
                </c:pt>
                <c:pt idx="3">
                  <c:v>0.45814624428749084</c:v>
                </c:pt>
                <c:pt idx="4">
                  <c:v>0.45898997783660889</c:v>
                </c:pt>
                <c:pt idx="5">
                  <c:v>0.46093824505805969</c:v>
                </c:pt>
                <c:pt idx="6">
                  <c:v>0.47363290190696716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826-495F-8ACD-4CB8B7C6D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785488"/>
        <c:axId val="228786048"/>
      </c:lineChart>
      <c:catAx>
        <c:axId val="22878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8786048"/>
        <c:crosses val="autoZero"/>
        <c:auto val="1"/>
        <c:lblAlgn val="ctr"/>
        <c:lblOffset val="100"/>
        <c:noMultiLvlLbl val="0"/>
      </c:catAx>
      <c:valAx>
        <c:axId val="22878604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87854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059663460434823"/>
          <c:y val="0.63658970417542404"/>
          <c:w val="0.23632216891255894"/>
          <c:h val="0.21152586504376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1399825021905"/>
          <c:y val="2.63692038495188E-2"/>
          <c:w val="0.89248600174978077"/>
          <c:h val="0.81521809773778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12'!$A$26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12'!$B$25:$E$25</c:f>
              <c:strCache>
                <c:ptCount val="4"/>
                <c:pt idx="0">
                  <c:v>Female</c:v>
                </c:pt>
                <c:pt idx="1">
                  <c:v>Male</c:v>
                </c:pt>
                <c:pt idx="2">
                  <c:v>Female</c:v>
                </c:pt>
                <c:pt idx="3">
                  <c:v>Male</c:v>
                </c:pt>
              </c:strCache>
            </c:strRef>
          </c:cat>
          <c:val>
            <c:numRef>
              <c:f>'Figure 12'!$B$26:$E$26</c:f>
              <c:numCache>
                <c:formatCode>0%</c:formatCode>
                <c:ptCount val="4"/>
                <c:pt idx="0">
                  <c:v>0.55804163217544556</c:v>
                </c:pt>
                <c:pt idx="1">
                  <c:v>0.66467052698135376</c:v>
                </c:pt>
                <c:pt idx="2" formatCode="General">
                  <c:v>0.74347347021102905</c:v>
                </c:pt>
                <c:pt idx="3" formatCode="General">
                  <c:v>0.84265375137329102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15-4573-8D23-EEDD6A8BD98F}"/>
            </c:ext>
          </c:extLst>
        </c:ser>
        <c:ser>
          <c:idx val="1"/>
          <c:order val="1"/>
          <c:tx>
            <c:strRef>
              <c:f>'Figure 12'!$A$27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12'!$B$25:$E$25</c:f>
              <c:strCache>
                <c:ptCount val="4"/>
                <c:pt idx="0">
                  <c:v>Female</c:v>
                </c:pt>
                <c:pt idx="1">
                  <c:v>Male</c:v>
                </c:pt>
                <c:pt idx="2">
                  <c:v>Female</c:v>
                </c:pt>
                <c:pt idx="3">
                  <c:v>Male</c:v>
                </c:pt>
              </c:strCache>
            </c:strRef>
          </c:cat>
          <c:val>
            <c:numRef>
              <c:f>'Figure 12'!$B$27:$E$27</c:f>
              <c:numCache>
                <c:formatCode>0%</c:formatCode>
                <c:ptCount val="4"/>
                <c:pt idx="0">
                  <c:v>0.62308418750762939</c:v>
                </c:pt>
                <c:pt idx="1">
                  <c:v>0.70314818620681763</c:v>
                </c:pt>
                <c:pt idx="2" formatCode="General">
                  <c:v>0.79296433925628662</c:v>
                </c:pt>
                <c:pt idx="3" formatCode="General">
                  <c:v>0.86191862821578979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015-4573-8D23-EEDD6A8BD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685120"/>
        <c:axId val="228685680"/>
      </c:barChart>
      <c:catAx>
        <c:axId val="228685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28685680"/>
        <c:crosses val="autoZero"/>
        <c:auto val="1"/>
        <c:lblAlgn val="ctr"/>
        <c:lblOffset val="100"/>
        <c:noMultiLvlLbl val="0"/>
      </c:catAx>
      <c:valAx>
        <c:axId val="228685680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28685120"/>
        <c:crosses val="autoZero"/>
        <c:crossBetween val="between"/>
        <c:majorUnit val="0.2"/>
      </c:valAx>
    </c:plotArea>
    <c:legend>
      <c:legendPos val="t"/>
      <c:layout>
        <c:manualLayout>
          <c:xMode val="edge"/>
          <c:yMode val="edge"/>
          <c:x val="0.128686132983377"/>
          <c:y val="8.121234845644304E-2"/>
          <c:w val="0.12997987751531101"/>
          <c:h val="0.1301927884014499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1" l="0.75000000000000022" r="0.75000000000000022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1399825021911"/>
          <c:y val="2.63692038495188E-2"/>
          <c:w val="0.89248600174978054"/>
          <c:h val="0.81521809773778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13'!$A$27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13'!$B$26:$E$26</c:f>
              <c:strCache>
                <c:ptCount val="4"/>
                <c:pt idx="0">
                  <c:v>Chronic</c:v>
                </c:pt>
                <c:pt idx="1">
                  <c:v>No chronic</c:v>
                </c:pt>
                <c:pt idx="2">
                  <c:v>Chronic</c:v>
                </c:pt>
                <c:pt idx="3">
                  <c:v>No chronic</c:v>
                </c:pt>
              </c:strCache>
            </c:strRef>
          </c:cat>
          <c:val>
            <c:numRef>
              <c:f>'Figure 13'!$B$27:$E$27</c:f>
              <c:numCache>
                <c:formatCode>0.00%</c:formatCode>
                <c:ptCount val="4"/>
                <c:pt idx="0">
                  <c:v>0.58485448360443115</c:v>
                </c:pt>
                <c:pt idx="1">
                  <c:v>0.65645879507064819</c:v>
                </c:pt>
                <c:pt idx="2">
                  <c:v>0.77271920442581177</c:v>
                </c:pt>
                <c:pt idx="3">
                  <c:v>0.81952255964279175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15-4573-8D23-EEDD6A8BD98F}"/>
            </c:ext>
          </c:extLst>
        </c:ser>
        <c:ser>
          <c:idx val="1"/>
          <c:order val="1"/>
          <c:tx>
            <c:strRef>
              <c:f>'Figure 13'!$A$28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13'!$B$26:$E$26</c:f>
              <c:strCache>
                <c:ptCount val="4"/>
                <c:pt idx="0">
                  <c:v>Chronic</c:v>
                </c:pt>
                <c:pt idx="1">
                  <c:v>No chronic</c:v>
                </c:pt>
                <c:pt idx="2">
                  <c:v>Chronic</c:v>
                </c:pt>
                <c:pt idx="3">
                  <c:v>No chronic</c:v>
                </c:pt>
              </c:strCache>
            </c:strRef>
          </c:cat>
          <c:val>
            <c:numRef>
              <c:f>'Figure 13'!$B$28:$E$28</c:f>
              <c:numCache>
                <c:formatCode>0.00%</c:formatCode>
                <c:ptCount val="4"/>
                <c:pt idx="0">
                  <c:v>0.65628355741500854</c:v>
                </c:pt>
                <c:pt idx="1">
                  <c:v>0.66240525245666504</c:v>
                </c:pt>
                <c:pt idx="2">
                  <c:v>0.79193967580795288</c:v>
                </c:pt>
                <c:pt idx="3">
                  <c:v>0.82567620277404785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015-4573-8D23-EEDD6A8BD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689040"/>
        <c:axId val="228689600"/>
      </c:barChart>
      <c:catAx>
        <c:axId val="228689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28689600"/>
        <c:crosses val="autoZero"/>
        <c:auto val="1"/>
        <c:lblAlgn val="ctr"/>
        <c:lblOffset val="100"/>
        <c:noMultiLvlLbl val="0"/>
      </c:catAx>
      <c:valAx>
        <c:axId val="228689600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28689040"/>
        <c:crosses val="autoZero"/>
        <c:crossBetween val="between"/>
        <c:majorUnit val="0.2"/>
      </c:valAx>
    </c:plotArea>
    <c:legend>
      <c:legendPos val="t"/>
      <c:layout>
        <c:manualLayout>
          <c:xMode val="edge"/>
          <c:yMode val="edge"/>
          <c:x val="0.12035279965004375"/>
          <c:y val="4.549806274215723E-2"/>
          <c:w val="0.12997987751531101"/>
          <c:h val="0.1301927884014499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1" l="0.75000000000000044" r="0.75000000000000044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978E-2"/>
          <c:y val="2.63692038495188E-2"/>
          <c:w val="0.89058727034120677"/>
          <c:h val="0.88664666916635382"/>
        </c:manualLayout>
      </c:layout>
      <c:lineChart>
        <c:grouping val="standard"/>
        <c:varyColors val="0"/>
        <c:ser>
          <c:idx val="0"/>
          <c:order val="0"/>
          <c:tx>
            <c:strRef>
              <c:f>'Figure 14'!$B$25</c:f>
              <c:strCache>
                <c:ptCount val="1"/>
                <c:pt idx="0">
                  <c:v>Medicare Trustees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14'!$A$26:$A$38</c:f>
              <c:numCache>
                <c:formatCode>General</c:formatCode>
                <c:ptCount val="13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  <c:pt idx="10">
                  <c:v>2022</c:v>
                </c:pt>
                <c:pt idx="11">
                  <c:v>2024</c:v>
                </c:pt>
                <c:pt idx="12">
                  <c:v>2026</c:v>
                </c:pt>
              </c:numCache>
            </c:numRef>
          </c:cat>
          <c:val>
            <c:numRef>
              <c:f>'Figure 14'!$B$26:$B$38</c:f>
              <c:numCache>
                <c:formatCode>General</c:formatCode>
                <c:ptCount val="13"/>
                <c:pt idx="0">
                  <c:v>0.52415175594240249</c:v>
                </c:pt>
                <c:pt idx="1">
                  <c:v>0.60369663104416682</c:v>
                </c:pt>
                <c:pt idx="2">
                  <c:v>0.61396647022405026</c:v>
                </c:pt>
                <c:pt idx="3">
                  <c:v>0.6263589907692475</c:v>
                </c:pt>
                <c:pt idx="4">
                  <c:v>0.61468760157364155</c:v>
                </c:pt>
                <c:pt idx="5">
                  <c:v>0.64384062565421163</c:v>
                </c:pt>
                <c:pt idx="6">
                  <c:v>0.66065632563476862</c:v>
                </c:pt>
                <c:pt idx="7">
                  <c:v>0.66300586484934565</c:v>
                </c:pt>
                <c:pt idx="8">
                  <c:v>0.66228100105403842</c:v>
                </c:pt>
                <c:pt idx="9">
                  <c:v>0.65600778951825045</c:v>
                </c:pt>
                <c:pt idx="10">
                  <c:v>0.64980970740689703</c:v>
                </c:pt>
                <c:pt idx="11">
                  <c:v>0.64486009794829613</c:v>
                </c:pt>
                <c:pt idx="12">
                  <c:v>0.63620654622903716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9ED-474E-A1C8-C2941E39EA87}"/>
            </c:ext>
          </c:extLst>
        </c:ser>
        <c:ser>
          <c:idx val="1"/>
          <c:order val="1"/>
          <c:tx>
            <c:strRef>
              <c:f>'Figure 14'!$C$25</c:f>
              <c:strCache>
                <c:ptCount val="1"/>
                <c:pt idx="0">
                  <c:v>CBO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14'!$A$26:$A$38</c:f>
              <c:numCache>
                <c:formatCode>General</c:formatCode>
                <c:ptCount val="13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  <c:pt idx="10">
                  <c:v>2022</c:v>
                </c:pt>
                <c:pt idx="11">
                  <c:v>2024</c:v>
                </c:pt>
                <c:pt idx="12">
                  <c:v>2026</c:v>
                </c:pt>
              </c:numCache>
            </c:numRef>
          </c:cat>
          <c:val>
            <c:numRef>
              <c:f>'Figure 14'!$C$26:$C$38</c:f>
              <c:numCache>
                <c:formatCode>General</c:formatCode>
                <c:ptCount val="13"/>
                <c:pt idx="6">
                  <c:v>0.66065632563476862</c:v>
                </c:pt>
                <c:pt idx="7">
                  <c:v>0.65643005062409354</c:v>
                </c:pt>
                <c:pt idx="8">
                  <c:v>0.66547144153462989</c:v>
                </c:pt>
                <c:pt idx="9">
                  <c:v>0.66122720251452693</c:v>
                </c:pt>
                <c:pt idx="10">
                  <c:v>0.65515378842396577</c:v>
                </c:pt>
                <c:pt idx="11">
                  <c:v>0.64893583040833336</c:v>
                </c:pt>
                <c:pt idx="12">
                  <c:v>0.63967391568544985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ED-474E-A1C8-C2941E39E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692960"/>
        <c:axId val="228693520"/>
      </c:lineChart>
      <c:catAx>
        <c:axId val="22869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869352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28693520"/>
        <c:scaling>
          <c:orientation val="minMax"/>
          <c:max val="0.70000000000000018"/>
          <c:min val="0.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8692960"/>
        <c:crosses val="autoZero"/>
        <c:crossBetween val="between"/>
        <c:majorUnit val="5.0000000000000024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95131233595802"/>
          <c:y val="0.71366235470566075"/>
          <c:w val="0.36652930883639501"/>
          <c:h val="0.11570272465941803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6111111111099"/>
          <c:y val="2.63692038495188E-2"/>
          <c:w val="0.85913888888888923"/>
          <c:h val="0.819980002499688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A'!$A$26</c:f>
              <c:strCache>
                <c:ptCount val="1"/>
                <c:pt idx="0">
                  <c:v>Premiums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A'!$B$25:$G$25</c:f>
              <c:strCache>
                <c:ptCount val="6"/>
                <c:pt idx="0">
                  <c:v>Mean</c:v>
                </c:pt>
                <c:pt idx="1">
                  <c:v>25th</c:v>
                </c:pt>
                <c:pt idx="2">
                  <c:v>50th</c:v>
                </c:pt>
                <c:pt idx="3">
                  <c:v>75th</c:v>
                </c:pt>
                <c:pt idx="4">
                  <c:v>90th</c:v>
                </c:pt>
                <c:pt idx="5">
                  <c:v>95th</c:v>
                </c:pt>
              </c:strCache>
            </c:strRef>
          </c:cat>
          <c:val>
            <c:numRef>
              <c:f>'Figure A'!$B$26:$G$26</c:f>
              <c:numCache>
                <c:formatCode>"$"#,##0.00</c:formatCode>
                <c:ptCount val="6"/>
                <c:pt idx="0">
                  <c:v>2056.486328125</c:v>
                </c:pt>
                <c:pt idx="1">
                  <c:v>600</c:v>
                </c:pt>
                <c:pt idx="2">
                  <c:v>1883</c:v>
                </c:pt>
                <c:pt idx="3">
                  <c:v>2880</c:v>
                </c:pt>
                <c:pt idx="4">
                  <c:v>4908</c:v>
                </c:pt>
                <c:pt idx="5">
                  <c:v>5700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F6-418B-A305-705B9366B0AA}"/>
            </c:ext>
          </c:extLst>
        </c:ser>
        <c:ser>
          <c:idx val="1"/>
          <c:order val="1"/>
          <c:tx>
            <c:strRef>
              <c:f>'Figure A'!$A$27</c:f>
              <c:strCache>
                <c:ptCount val="1"/>
                <c:pt idx="0">
                  <c:v>Other OOP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A'!$B$25:$G$25</c:f>
              <c:strCache>
                <c:ptCount val="6"/>
                <c:pt idx="0">
                  <c:v>Mean</c:v>
                </c:pt>
                <c:pt idx="1">
                  <c:v>25th</c:v>
                </c:pt>
                <c:pt idx="2">
                  <c:v>50th</c:v>
                </c:pt>
                <c:pt idx="3">
                  <c:v>75th</c:v>
                </c:pt>
                <c:pt idx="4">
                  <c:v>90th</c:v>
                </c:pt>
                <c:pt idx="5">
                  <c:v>95th</c:v>
                </c:pt>
              </c:strCache>
            </c:strRef>
          </c:cat>
          <c:val>
            <c:numRef>
              <c:f>'Figure A'!$B$27:$G$27</c:f>
              <c:numCache>
                <c:formatCode>"$"#,##0.00</c:formatCode>
                <c:ptCount val="6"/>
                <c:pt idx="0">
                  <c:v>1665.385498046875</c:v>
                </c:pt>
                <c:pt idx="1">
                  <c:v>300</c:v>
                </c:pt>
                <c:pt idx="2">
                  <c:v>817</c:v>
                </c:pt>
                <c:pt idx="3">
                  <c:v>2079</c:v>
                </c:pt>
                <c:pt idx="4">
                  <c:v>3960</c:v>
                </c:pt>
                <c:pt idx="5">
                  <c:v>6000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3F6-418B-A305-705B9366B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696880"/>
        <c:axId val="228697440"/>
      </c:barChart>
      <c:catAx>
        <c:axId val="228696880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Percentile of out-of-pocket medical spending</a:t>
                </a:r>
              </a:p>
            </c:rich>
          </c:tx>
          <c:layout>
            <c:manualLayout>
              <c:xMode val="edge"/>
              <c:yMode val="edge"/>
              <c:x val="0.25295144356955401"/>
              <c:y val="0.933333333333333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8697440"/>
        <c:crosses val="autoZero"/>
        <c:auto val="1"/>
        <c:lblAlgn val="ctr"/>
        <c:lblOffset val="100"/>
        <c:noMultiLvlLbl val="0"/>
      </c:catAx>
      <c:valAx>
        <c:axId val="228697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869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162051618547693"/>
          <c:y val="6.4731596050493737E-2"/>
          <c:w val="0.20674934383202101"/>
          <c:h val="0.13616735408073988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51399825021901"/>
          <c:y val="2.6369203849518807E-2"/>
          <c:w val="0.83748600174978083"/>
          <c:h val="0.889160560132295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B'!$A$25</c:f>
              <c:strCache>
                <c:ptCount val="1"/>
                <c:pt idx="0">
                  <c:v>OASI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B'!$B$24:$G$24</c:f>
              <c:strCache>
                <c:ptCount val="6"/>
                <c:pt idx="0">
                  <c:v>Mean</c:v>
                </c:pt>
                <c:pt idx="1">
                  <c:v>5th</c:v>
                </c:pt>
                <c:pt idx="2">
                  <c:v>10th</c:v>
                </c:pt>
                <c:pt idx="3">
                  <c:v>25th</c:v>
                </c:pt>
                <c:pt idx="4">
                  <c:v>50th</c:v>
                </c:pt>
                <c:pt idx="5">
                  <c:v>75th</c:v>
                </c:pt>
              </c:strCache>
            </c:strRef>
          </c:cat>
          <c:val>
            <c:numRef>
              <c:f>'Figure B'!$B$25:$G$25</c:f>
              <c:numCache>
                <c:formatCode>0.00%</c:formatCode>
                <c:ptCount val="6"/>
                <c:pt idx="0">
                  <c:v>0.70658206939697266</c:v>
                </c:pt>
                <c:pt idx="1">
                  <c:v>3.5881005227565765E-2</c:v>
                </c:pt>
                <c:pt idx="2">
                  <c:v>0.34303027391433716</c:v>
                </c:pt>
                <c:pt idx="3">
                  <c:v>0.68443882465362549</c:v>
                </c:pt>
                <c:pt idx="4">
                  <c:v>0.83036309480667114</c:v>
                </c:pt>
                <c:pt idx="5">
                  <c:v>0.93740808963775635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79-42AA-8716-64BF77AA1C14}"/>
            </c:ext>
          </c:extLst>
        </c:ser>
        <c:ser>
          <c:idx val="2"/>
          <c:order val="1"/>
          <c:tx>
            <c:strRef>
              <c:f>'Figure B'!$A$26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B'!$B$24:$G$24</c:f>
              <c:strCache>
                <c:ptCount val="6"/>
                <c:pt idx="0">
                  <c:v>Mean</c:v>
                </c:pt>
                <c:pt idx="1">
                  <c:v>5th</c:v>
                </c:pt>
                <c:pt idx="2">
                  <c:v>10th</c:v>
                </c:pt>
                <c:pt idx="3">
                  <c:v>25th</c:v>
                </c:pt>
                <c:pt idx="4">
                  <c:v>50th</c:v>
                </c:pt>
                <c:pt idx="5">
                  <c:v>75th</c:v>
                </c:pt>
              </c:strCache>
            </c:strRef>
          </c:cat>
          <c:val>
            <c:numRef>
              <c:f>'Figure B'!$B$26:$G$26</c:f>
              <c:numCache>
                <c:formatCode>0.00%</c:formatCode>
                <c:ptCount val="6"/>
                <c:pt idx="0">
                  <c:v>0.86216384172439575</c:v>
                </c:pt>
                <c:pt idx="1">
                  <c:v>0.53218823671340942</c:v>
                </c:pt>
                <c:pt idx="2">
                  <c:v>0.69781798124313354</c:v>
                </c:pt>
                <c:pt idx="3">
                  <c:v>0.83848822116851807</c:v>
                </c:pt>
                <c:pt idx="4">
                  <c:v>0.92628699541091919</c:v>
                </c:pt>
                <c:pt idx="5">
                  <c:v>0.97229623794555664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79-42AA-8716-64BF77AA1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85456"/>
        <c:axId val="229886016"/>
      </c:barChart>
      <c:catAx>
        <c:axId val="22988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9886016"/>
        <c:crosses val="autoZero"/>
        <c:auto val="1"/>
        <c:lblAlgn val="ctr"/>
        <c:lblOffset val="100"/>
        <c:noMultiLvlLbl val="0"/>
      </c:catAx>
      <c:valAx>
        <c:axId val="22988601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 of income</a:t>
                </a:r>
              </a:p>
            </c:rich>
          </c:tx>
          <c:layout>
            <c:manualLayout>
              <c:xMode val="edge"/>
              <c:yMode val="edge"/>
              <c:x val="8.2496890393920046E-3"/>
              <c:y val="0.2832846327735045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988545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051837270341224"/>
          <c:y val="5.1587301587301577E-2"/>
          <c:w val="0.22909142607174104"/>
          <c:h val="0.111734470691163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51399825021901"/>
          <c:y val="2.6369203849518807E-2"/>
          <c:w val="0.83748600174978083"/>
          <c:h val="0.70265248093988264"/>
        </c:manualLayout>
      </c:layout>
      <c:barChart>
        <c:barDir val="col"/>
        <c:grouping val="clustered"/>
        <c:varyColors val="0"/>
        <c:ser>
          <c:idx val="0"/>
          <c:order val="0"/>
          <c:tx>
            <c:v>OASI</c:v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C'!$B$25:$F$25</c:f>
              <c:strCache>
                <c:ptCount val="5"/>
                <c:pt idx="0">
                  <c:v>All</c:v>
                </c:pt>
                <c:pt idx="1">
                  <c:v>Medicaid</c:v>
                </c:pt>
                <c:pt idx="2">
                  <c:v>RHI</c:v>
                </c:pt>
                <c:pt idx="3">
                  <c:v>Med Adv</c:v>
                </c:pt>
                <c:pt idx="4">
                  <c:v>Medicare-only</c:v>
                </c:pt>
              </c:strCache>
            </c:strRef>
          </c:cat>
          <c:val>
            <c:numRef>
              <c:f>'Figure C'!$B$26:$F$26</c:f>
              <c:numCache>
                <c:formatCode>0.00%</c:formatCode>
                <c:ptCount val="5"/>
                <c:pt idx="0">
                  <c:v>0.70658206939697266</c:v>
                </c:pt>
                <c:pt idx="1">
                  <c:v>0.90367001295089722</c:v>
                </c:pt>
                <c:pt idx="2">
                  <c:v>0.66557329893112183</c:v>
                </c:pt>
                <c:pt idx="3">
                  <c:v>0.72365289926528931</c:v>
                </c:pt>
                <c:pt idx="4">
                  <c:v>0.67009913921356201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79-42AA-8716-64BF77AA1C14}"/>
            </c:ext>
          </c:extLst>
        </c:ser>
        <c:ser>
          <c:idx val="2"/>
          <c:order val="1"/>
          <c:tx>
            <c:strRef>
              <c:f>'Figure C'!$A$27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val>
            <c:numRef>
              <c:f>'Figure C'!$B$27:$F$27</c:f>
              <c:numCache>
                <c:formatCode>0.00%</c:formatCode>
                <c:ptCount val="5"/>
                <c:pt idx="0">
                  <c:v>0.86216384172439575</c:v>
                </c:pt>
                <c:pt idx="1">
                  <c:v>0.93207913637161255</c:v>
                </c:pt>
                <c:pt idx="2">
                  <c:v>0.86586403846740723</c:v>
                </c:pt>
                <c:pt idx="3">
                  <c:v>0.86655741930007935</c:v>
                </c:pt>
                <c:pt idx="4">
                  <c:v>0.83125847578048706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79-42AA-8716-64BF77AA1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88816"/>
        <c:axId val="229889376"/>
      </c:barChart>
      <c:catAx>
        <c:axId val="22988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9889376"/>
        <c:crosses val="autoZero"/>
        <c:auto val="1"/>
        <c:lblAlgn val="ctr"/>
        <c:lblOffset val="100"/>
        <c:noMultiLvlLbl val="0"/>
      </c:catAx>
      <c:valAx>
        <c:axId val="22988937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 of income</a:t>
                </a:r>
              </a:p>
            </c:rich>
          </c:tx>
          <c:layout>
            <c:manualLayout>
              <c:xMode val="edge"/>
              <c:yMode val="edge"/>
              <c:x val="8.2496890393920046E-3"/>
              <c:y val="0.2832846327735045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9888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6162948381452369"/>
          <c:y val="3.968253968253968E-2"/>
          <c:w val="0.33464698162729684"/>
          <c:h val="6.4115423072116026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6111111111099"/>
          <c:y val="2.63692038495188E-2"/>
          <c:w val="0.81469444444444539"/>
          <c:h val="0.819980002499688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D'!$A$27</c:f>
              <c:strCache>
                <c:ptCount val="1"/>
                <c:pt idx="0">
                  <c:v>Premiums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D'!$B$25:$G$25</c:f>
              <c:strCache>
                <c:ptCount val="6"/>
                <c:pt idx="0">
                  <c:v>Mean</c:v>
                </c:pt>
                <c:pt idx="1">
                  <c:v>25th</c:v>
                </c:pt>
                <c:pt idx="2">
                  <c:v>50th</c:v>
                </c:pt>
                <c:pt idx="3">
                  <c:v>75th</c:v>
                </c:pt>
                <c:pt idx="4">
                  <c:v>90th</c:v>
                </c:pt>
                <c:pt idx="5">
                  <c:v>95th</c:v>
                </c:pt>
              </c:strCache>
            </c:strRef>
          </c:cat>
          <c:val>
            <c:numRef>
              <c:f>'Figure D'!$B$27:$G$27</c:f>
              <c:numCache>
                <c:formatCode>"$"#,##0.00</c:formatCode>
                <c:ptCount val="6"/>
                <c:pt idx="0">
                  <c:v>2983.5321044921875</c:v>
                </c:pt>
                <c:pt idx="1">
                  <c:v>1955.0076904296875</c:v>
                </c:pt>
                <c:pt idx="2">
                  <c:v>2998.6674194335937</c:v>
                </c:pt>
                <c:pt idx="3">
                  <c:v>4108.3814697265625</c:v>
                </c:pt>
                <c:pt idx="4">
                  <c:v>5120.538330078125</c:v>
                </c:pt>
                <c:pt idx="5">
                  <c:v>5172.97607421875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F6-418B-A305-705B9366B0AA}"/>
            </c:ext>
          </c:extLst>
        </c:ser>
        <c:ser>
          <c:idx val="1"/>
          <c:order val="1"/>
          <c:tx>
            <c:strRef>
              <c:f>'Figure D'!$A$26</c:f>
              <c:strCache>
                <c:ptCount val="1"/>
                <c:pt idx="0">
                  <c:v>Other OOP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D'!$B$25:$G$25</c:f>
              <c:strCache>
                <c:ptCount val="6"/>
                <c:pt idx="0">
                  <c:v>Mean</c:v>
                </c:pt>
                <c:pt idx="1">
                  <c:v>25th</c:v>
                </c:pt>
                <c:pt idx="2">
                  <c:v>50th</c:v>
                </c:pt>
                <c:pt idx="3">
                  <c:v>75th</c:v>
                </c:pt>
                <c:pt idx="4">
                  <c:v>90th</c:v>
                </c:pt>
                <c:pt idx="5">
                  <c:v>95th</c:v>
                </c:pt>
              </c:strCache>
            </c:strRef>
          </c:cat>
          <c:val>
            <c:numRef>
              <c:f>'Figure D'!$B$26:$G$26</c:f>
              <c:numCache>
                <c:formatCode>"$"#,##0.00</c:formatCode>
                <c:ptCount val="6"/>
                <c:pt idx="0">
                  <c:v>1476.9610595703125</c:v>
                </c:pt>
                <c:pt idx="1">
                  <c:v>238.8121337890625</c:v>
                </c:pt>
                <c:pt idx="2">
                  <c:v>731.67974853515625</c:v>
                </c:pt>
                <c:pt idx="3">
                  <c:v>1768.2259521484375</c:v>
                </c:pt>
                <c:pt idx="4">
                  <c:v>3627.911865234375</c:v>
                </c:pt>
                <c:pt idx="5">
                  <c:v>5436.78662109375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3F6-418B-A305-705B9366B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892176"/>
        <c:axId val="229892736"/>
      </c:barChart>
      <c:catAx>
        <c:axId val="22989217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Percentile of out-of-pocket medical spending</a:t>
                </a:r>
              </a:p>
            </c:rich>
          </c:tx>
          <c:layout>
            <c:manualLayout>
              <c:xMode val="edge"/>
              <c:yMode val="edge"/>
              <c:x val="0.25017366579177602"/>
              <c:y val="0.933333333333333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9892736"/>
        <c:crosses val="autoZero"/>
        <c:auto val="1"/>
        <c:lblAlgn val="ctr"/>
        <c:lblOffset val="100"/>
        <c:noMultiLvlLbl val="0"/>
      </c:catAx>
      <c:valAx>
        <c:axId val="2298927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989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162051618547693"/>
          <c:y val="5.2826834145731839E-2"/>
          <c:w val="0.20079527559055099"/>
          <c:h val="0.12823084614423205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51399825021901"/>
          <c:y val="2.63692038495188E-2"/>
          <c:w val="0.83748600174978083"/>
          <c:h val="0.8160117485314329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2'!$A$24</c:f>
              <c:strCache>
                <c:ptCount val="1"/>
              </c:strCache>
            </c:strRef>
          </c:tx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'Figure 2'!$A$25:$F$25</c:f>
              <c:strCache>
                <c:ptCount val="6"/>
                <c:pt idx="0">
                  <c:v>Mean</c:v>
                </c:pt>
                <c:pt idx="1">
                  <c:v>5th</c:v>
                </c:pt>
                <c:pt idx="2">
                  <c:v>10th</c:v>
                </c:pt>
                <c:pt idx="3">
                  <c:v>25th</c:v>
                </c:pt>
                <c:pt idx="4">
                  <c:v>50th</c:v>
                </c:pt>
                <c:pt idx="5">
                  <c:v>75th</c:v>
                </c:pt>
              </c:strCache>
            </c:strRef>
          </c:cat>
          <c:val>
            <c:numRef>
              <c:f>'Figure 2'!$A$26:$F$26</c:f>
              <c:numCache>
                <c:formatCode>0.00%</c:formatCode>
                <c:ptCount val="6"/>
                <c:pt idx="0">
                  <c:v>0.65712136030197144</c:v>
                </c:pt>
                <c:pt idx="1">
                  <c:v>3.478236123919487E-2</c:v>
                </c:pt>
                <c:pt idx="2">
                  <c:v>0.31584328413009644</c:v>
                </c:pt>
                <c:pt idx="3">
                  <c:v>0.59545856714248657</c:v>
                </c:pt>
                <c:pt idx="4">
                  <c:v>0.76300197839736938</c:v>
                </c:pt>
                <c:pt idx="5">
                  <c:v>0.86134344339370728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68-4FF0-8E0D-21A1A548A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327600"/>
        <c:axId val="163332640"/>
      </c:barChart>
      <c:catAx>
        <c:axId val="163327600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Percentile of post-OOP ratio</a:t>
                </a:r>
              </a:p>
            </c:rich>
          </c:tx>
          <c:layout>
            <c:manualLayout>
              <c:xMode val="edge"/>
              <c:yMode val="edge"/>
              <c:x val="0.38053477690288723"/>
              <c:y val="0.933333333333333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3332640"/>
        <c:crosses val="autoZero"/>
        <c:auto val="1"/>
        <c:lblAlgn val="ctr"/>
        <c:lblOffset val="100"/>
        <c:noMultiLvlLbl val="0"/>
      </c:catAx>
      <c:valAx>
        <c:axId val="163332640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 of Social Security income</a:t>
                </a:r>
              </a:p>
            </c:rich>
          </c:tx>
          <c:layout>
            <c:manualLayout>
              <c:xMode val="edge"/>
              <c:yMode val="edge"/>
              <c:x val="5.555555555555548E-3"/>
              <c:y val="8.8581427321584846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3327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51399825021901"/>
          <c:y val="2.6369203849518807E-2"/>
          <c:w val="0.83748600174978083"/>
          <c:h val="0.81124984376952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E'!$A$26</c:f>
              <c:strCache>
                <c:ptCount val="1"/>
                <c:pt idx="0">
                  <c:v>OASI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E'!$B$25:$G$25</c:f>
              <c:strCache>
                <c:ptCount val="6"/>
                <c:pt idx="0">
                  <c:v>Mean</c:v>
                </c:pt>
                <c:pt idx="1">
                  <c:v>5th</c:v>
                </c:pt>
                <c:pt idx="2">
                  <c:v>10th</c:v>
                </c:pt>
                <c:pt idx="3">
                  <c:v>25th</c:v>
                </c:pt>
                <c:pt idx="4">
                  <c:v>50th</c:v>
                </c:pt>
                <c:pt idx="5">
                  <c:v>75th</c:v>
                </c:pt>
              </c:strCache>
            </c:strRef>
          </c:cat>
          <c:val>
            <c:numRef>
              <c:f>'Figure E'!$B$26:$G$26</c:f>
              <c:numCache>
                <c:formatCode>0.00%</c:formatCode>
                <c:ptCount val="6"/>
                <c:pt idx="0">
                  <c:v>0.63738232851028442</c:v>
                </c:pt>
                <c:pt idx="1">
                  <c:v>-5.1617592573165894E-2</c:v>
                </c:pt>
                <c:pt idx="2">
                  <c:v>0.26863089203834534</c:v>
                </c:pt>
                <c:pt idx="3">
                  <c:v>0.58179420232772827</c:v>
                </c:pt>
                <c:pt idx="4">
                  <c:v>0.75792694091796875</c:v>
                </c:pt>
                <c:pt idx="5">
                  <c:v>0.86021506786346436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79-42AA-8716-64BF77AA1C14}"/>
            </c:ext>
          </c:extLst>
        </c:ser>
        <c:ser>
          <c:idx val="2"/>
          <c:order val="1"/>
          <c:tx>
            <c:strRef>
              <c:f>'Figure E'!$A$27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val>
            <c:numRef>
              <c:f>'Figure E'!$B$27:$G$27</c:f>
              <c:numCache>
                <c:formatCode>0.00%</c:formatCode>
                <c:ptCount val="6"/>
                <c:pt idx="0">
                  <c:v>0.80873203277587891</c:v>
                </c:pt>
                <c:pt idx="1">
                  <c:v>0.41664329171180725</c:v>
                </c:pt>
                <c:pt idx="2">
                  <c:v>0.59857451915740967</c:v>
                </c:pt>
                <c:pt idx="3">
                  <c:v>0.77680063247680664</c:v>
                </c:pt>
                <c:pt idx="4">
                  <c:v>0.88303691148757935</c:v>
                </c:pt>
                <c:pt idx="5">
                  <c:v>0.94105362892150879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79-42AA-8716-64BF77AA1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96096"/>
        <c:axId val="229896656"/>
      </c:barChart>
      <c:catAx>
        <c:axId val="22989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 b="0" i="0" baseline="0">
                    <a:effectLst/>
                  </a:rPr>
                  <a:t>Percentile of post-OOP ratio</a:t>
                </a:r>
                <a:endParaRPr lang="en-US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8331255468066516"/>
              <c:y val="0.93253968253968289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9896656"/>
        <c:crosses val="autoZero"/>
        <c:auto val="1"/>
        <c:lblAlgn val="ctr"/>
        <c:lblOffset val="100"/>
        <c:noMultiLvlLbl val="0"/>
      </c:catAx>
      <c:valAx>
        <c:axId val="22989665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 b="0" i="0" baseline="0">
                    <a:effectLst/>
                  </a:rPr>
                  <a:t>Percent of income</a:t>
                </a:r>
                <a:endParaRPr lang="en-US" sz="1200">
                  <a:effectLst/>
                </a:endParaRP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989609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329615048118969"/>
          <c:y val="4.7619047619047623E-2"/>
          <c:w val="0.33464698162729684"/>
          <c:h val="6.4115423072116026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703"/>
          <c:y val="2.63692038495188E-2"/>
          <c:w val="0.889708223972004"/>
          <c:h val="0.88664666916635382"/>
        </c:manualLayout>
      </c:layout>
      <c:lineChart>
        <c:grouping val="standard"/>
        <c:varyColors val="0"/>
        <c:ser>
          <c:idx val="3"/>
          <c:order val="0"/>
          <c:tx>
            <c:strRef>
              <c:f>'Figure F'!$C$25</c:f>
              <c:strCache>
                <c:ptCount val="1"/>
                <c:pt idx="0">
                  <c:v>10th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F'!$A$26:$A$32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F'!$C$26:$C$32</c:f>
              <c:numCache>
                <c:formatCode>General</c:formatCode>
                <c:ptCount val="7"/>
                <c:pt idx="0">
                  <c:v>-0.238786980509758</c:v>
                </c:pt>
                <c:pt idx="1">
                  <c:v>5.0660502165555954E-2</c:v>
                </c:pt>
                <c:pt idx="2">
                  <c:v>9.9777571856975555E-2</c:v>
                </c:pt>
                <c:pt idx="3">
                  <c:v>0.13329501450061798</c:v>
                </c:pt>
                <c:pt idx="4">
                  <c:v>0.13505077362060547</c:v>
                </c:pt>
                <c:pt idx="5">
                  <c:v>0.15846922993659973</c:v>
                </c:pt>
                <c:pt idx="6">
                  <c:v>0.26863089203834534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26-495F-8ACD-4CB8B7C6DAA9}"/>
            </c:ext>
          </c:extLst>
        </c:ser>
        <c:ser>
          <c:idx val="2"/>
          <c:order val="1"/>
          <c:tx>
            <c:strRef>
              <c:f>'Figure F'!$D$25</c:f>
              <c:strCache>
                <c:ptCount val="1"/>
                <c:pt idx="0">
                  <c:v>25th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F'!$A$26:$A$32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F'!$D$26:$D$32</c:f>
              <c:numCache>
                <c:formatCode>General</c:formatCode>
                <c:ptCount val="7"/>
                <c:pt idx="0">
                  <c:v>0.36659026145935059</c:v>
                </c:pt>
                <c:pt idx="1">
                  <c:v>0.48079809546470642</c:v>
                </c:pt>
                <c:pt idx="2">
                  <c:v>0.48853021860122681</c:v>
                </c:pt>
                <c:pt idx="3">
                  <c:v>0.52220946550369263</c:v>
                </c:pt>
                <c:pt idx="4">
                  <c:v>0.50235903263092041</c:v>
                </c:pt>
                <c:pt idx="5">
                  <c:v>0.54399323463439941</c:v>
                </c:pt>
                <c:pt idx="6">
                  <c:v>0.58179420232772827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26-495F-8ACD-4CB8B7C6DAA9}"/>
            </c:ext>
          </c:extLst>
        </c:ser>
        <c:ser>
          <c:idx val="0"/>
          <c:order val="2"/>
          <c:tx>
            <c:strRef>
              <c:f>'Figure F'!$B$25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F'!$A$26:$A$32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F'!$B$26:$B$32</c:f>
              <c:numCache>
                <c:formatCode>General</c:formatCode>
                <c:ptCount val="7"/>
                <c:pt idx="0">
                  <c:v>0.46029612421989441</c:v>
                </c:pt>
                <c:pt idx="1">
                  <c:v>0.54811245203018188</c:v>
                </c:pt>
                <c:pt idx="2">
                  <c:v>0.57272237539291382</c:v>
                </c:pt>
                <c:pt idx="3">
                  <c:v>0.58862698078155518</c:v>
                </c:pt>
                <c:pt idx="4">
                  <c:v>0.58243638277053833</c:v>
                </c:pt>
                <c:pt idx="5">
                  <c:v>0.60503703355789185</c:v>
                </c:pt>
                <c:pt idx="6">
                  <c:v>0.63738232851028442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826-495F-8ACD-4CB8B7C6DAA9}"/>
            </c:ext>
          </c:extLst>
        </c:ser>
        <c:ser>
          <c:idx val="1"/>
          <c:order val="3"/>
          <c:tx>
            <c:strRef>
              <c:f>'Figure F'!$E$25</c:f>
              <c:strCache>
                <c:ptCount val="1"/>
                <c:pt idx="0">
                  <c:v>50th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F'!$A$26:$A$32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F'!$E$26:$E$32</c:f>
              <c:numCache>
                <c:formatCode>General</c:formatCode>
                <c:ptCount val="7"/>
                <c:pt idx="0">
                  <c:v>0.70002597570419312</c:v>
                </c:pt>
                <c:pt idx="1">
                  <c:v>0.71301770210266113</c:v>
                </c:pt>
                <c:pt idx="2">
                  <c:v>0.70972532033920288</c:v>
                </c:pt>
                <c:pt idx="3">
                  <c:v>0.72887283563613892</c:v>
                </c:pt>
                <c:pt idx="4">
                  <c:v>0.71419823169708252</c:v>
                </c:pt>
                <c:pt idx="5">
                  <c:v>0.74201226234436035</c:v>
                </c:pt>
                <c:pt idx="6">
                  <c:v>0.75792694091796875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826-495F-8ACD-4CB8B7C6D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325232"/>
        <c:axId val="229325792"/>
      </c:lineChart>
      <c:catAx>
        <c:axId val="22932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9325792"/>
        <c:crosses val="autoZero"/>
        <c:auto val="1"/>
        <c:lblAlgn val="ctr"/>
        <c:lblOffset val="100"/>
        <c:noMultiLvlLbl val="0"/>
      </c:catAx>
      <c:valAx>
        <c:axId val="229325792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9325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40223097112856"/>
          <c:y val="5.3398637670291189E-2"/>
          <c:w val="0.64764085739282584"/>
          <c:h val="6.4637232845894246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51399825021901"/>
          <c:y val="5.4520684914385734E-2"/>
          <c:w val="0.83748600174978083"/>
          <c:h val="0.787965254343207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3'!$A$24</c:f>
              <c:strCache>
                <c:ptCount val="1"/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3'!$A$25:$F$25</c:f>
              <c:strCache>
                <c:ptCount val="6"/>
                <c:pt idx="0">
                  <c:v>Mean</c:v>
                </c:pt>
                <c:pt idx="1">
                  <c:v>5th</c:v>
                </c:pt>
                <c:pt idx="2">
                  <c:v>10th</c:v>
                </c:pt>
                <c:pt idx="3">
                  <c:v>25th</c:v>
                </c:pt>
                <c:pt idx="4">
                  <c:v>50th</c:v>
                </c:pt>
                <c:pt idx="5">
                  <c:v>75th</c:v>
                </c:pt>
              </c:strCache>
            </c:strRef>
          </c:cat>
          <c:val>
            <c:numRef>
              <c:f>'Figure 3'!$A$26:$F$26</c:f>
              <c:numCache>
                <c:formatCode>0.00%</c:formatCode>
                <c:ptCount val="6"/>
                <c:pt idx="0">
                  <c:v>0.82227915525436401</c:v>
                </c:pt>
                <c:pt idx="1">
                  <c:v>0.4767836332321167</c:v>
                </c:pt>
                <c:pt idx="2">
                  <c:v>0.62397956848144531</c:v>
                </c:pt>
                <c:pt idx="3">
                  <c:v>0.78551948070526123</c:v>
                </c:pt>
                <c:pt idx="4">
                  <c:v>0.88580828905105591</c:v>
                </c:pt>
                <c:pt idx="5">
                  <c:v>0.94221878051757813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468-4FF0-8E0D-21A1A548A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4527424"/>
        <c:axId val="164527984"/>
      </c:barChart>
      <c:catAx>
        <c:axId val="16452742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Percentile of post-OOP ratio (total</a:t>
                </a:r>
                <a:r>
                  <a:rPr lang="en-US" b="0" baseline="0"/>
                  <a:t> income)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26894686447455912"/>
              <c:y val="0.92992700729927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4527984"/>
        <c:crosses val="autoZero"/>
        <c:auto val="1"/>
        <c:lblAlgn val="ctr"/>
        <c:lblOffset val="100"/>
        <c:noMultiLvlLbl val="0"/>
      </c:catAx>
      <c:valAx>
        <c:axId val="164527984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 of total income</a:t>
                </a:r>
              </a:p>
            </c:rich>
          </c:tx>
          <c:layout>
            <c:manualLayout>
              <c:xMode val="edge"/>
              <c:yMode val="edge"/>
              <c:x val="8.4167483356425935E-3"/>
              <c:y val="0.239975844652884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452742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51399825021901"/>
          <c:y val="2.6369203849518807E-2"/>
          <c:w val="0.83748600174978083"/>
          <c:h val="0.699938132733408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4'!$B$24</c:f>
              <c:strCache>
                <c:ptCount val="1"/>
                <c:pt idx="0">
                  <c:v>OASI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4'!$A$25:$A$29</c:f>
              <c:strCache>
                <c:ptCount val="5"/>
                <c:pt idx="0">
                  <c:v>All</c:v>
                </c:pt>
                <c:pt idx="1">
                  <c:v>Medicaid</c:v>
                </c:pt>
                <c:pt idx="2">
                  <c:v>RHI</c:v>
                </c:pt>
                <c:pt idx="3">
                  <c:v>Med Adv</c:v>
                </c:pt>
                <c:pt idx="4">
                  <c:v>Medicare-only</c:v>
                </c:pt>
              </c:strCache>
            </c:strRef>
          </c:cat>
          <c:val>
            <c:numRef>
              <c:f>'Figure 4'!$B$25:$B$29</c:f>
              <c:numCache>
                <c:formatCode>0.00%</c:formatCode>
                <c:ptCount val="5"/>
                <c:pt idx="0">
                  <c:v>0.65712136030197144</c:v>
                </c:pt>
                <c:pt idx="1">
                  <c:v>0.85496366024017334</c:v>
                </c:pt>
                <c:pt idx="2">
                  <c:v>0.47363290190696716</c:v>
                </c:pt>
                <c:pt idx="3">
                  <c:v>0.6722981333732605</c:v>
                </c:pt>
                <c:pt idx="4">
                  <c:v>0.73027306795120239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79-42AA-8716-64BF77AA1C14}"/>
            </c:ext>
          </c:extLst>
        </c:ser>
        <c:ser>
          <c:idx val="2"/>
          <c:order val="1"/>
          <c:tx>
            <c:strRef>
              <c:f>'Figure 4'!$C$24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4'!$A$25:$A$29</c:f>
              <c:strCache>
                <c:ptCount val="5"/>
                <c:pt idx="0">
                  <c:v>All</c:v>
                </c:pt>
                <c:pt idx="1">
                  <c:v>Medicaid</c:v>
                </c:pt>
                <c:pt idx="2">
                  <c:v>RHI</c:v>
                </c:pt>
                <c:pt idx="3">
                  <c:v>Med Adv</c:v>
                </c:pt>
                <c:pt idx="4">
                  <c:v>Medicare-only</c:v>
                </c:pt>
              </c:strCache>
            </c:strRef>
          </c:cat>
          <c:val>
            <c:numRef>
              <c:f>'Figure 4'!$C$25:$C$29</c:f>
              <c:numCache>
                <c:formatCode>0.00%</c:formatCode>
                <c:ptCount val="5"/>
                <c:pt idx="0">
                  <c:v>0.82227915525436401</c:v>
                </c:pt>
                <c:pt idx="1">
                  <c:v>0.89436924457550049</c:v>
                </c:pt>
                <c:pt idx="2">
                  <c:v>0.78693658113479614</c:v>
                </c:pt>
                <c:pt idx="3">
                  <c:v>0.82365423440933228</c:v>
                </c:pt>
                <c:pt idx="4">
                  <c:v>0.83319669961929321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79-42AA-8716-64BF77AA1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30784"/>
        <c:axId val="164531344"/>
      </c:barChart>
      <c:catAx>
        <c:axId val="16453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4531344"/>
        <c:crosses val="autoZero"/>
        <c:auto val="1"/>
        <c:lblAlgn val="ctr"/>
        <c:lblOffset val="100"/>
        <c:noMultiLvlLbl val="0"/>
      </c:catAx>
      <c:valAx>
        <c:axId val="164531344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 of income</a:t>
                </a:r>
              </a:p>
            </c:rich>
          </c:tx>
          <c:layout>
            <c:manualLayout>
              <c:xMode val="edge"/>
              <c:yMode val="edge"/>
              <c:x val="8.2497812773403359E-3"/>
              <c:y val="0.167677790276215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453078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4239873140857451"/>
          <c:y val="5.1587301587301577E-2"/>
          <c:w val="0.3540914260717411"/>
          <c:h val="6.8083677040369994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51399825021901"/>
          <c:y val="2.6369203849518807E-2"/>
          <c:w val="0.83193044619422574"/>
          <c:h val="0.889160560132295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5'!$A$26</c:f>
              <c:strCache>
                <c:ptCount val="1"/>
                <c:pt idx="0">
                  <c:v>OASI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5'!$B$25:$D$25</c:f>
              <c:strCache>
                <c:ptCount val="3"/>
                <c:pt idx="0">
                  <c:v>All</c:v>
                </c:pt>
                <c:pt idx="1">
                  <c:v>Female</c:v>
                </c:pt>
                <c:pt idx="2">
                  <c:v>Male</c:v>
                </c:pt>
              </c:strCache>
            </c:strRef>
          </c:cat>
          <c:val>
            <c:numRef>
              <c:f>'Figure 5'!$B$26:$D$26</c:f>
              <c:numCache>
                <c:formatCode>0.00%</c:formatCode>
                <c:ptCount val="3"/>
                <c:pt idx="0">
                  <c:v>0.65712136030197144</c:v>
                </c:pt>
                <c:pt idx="1">
                  <c:v>0.62308418750762939</c:v>
                </c:pt>
                <c:pt idx="2">
                  <c:v>0.70314818620681763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79-42AA-8716-64BF77AA1C14}"/>
            </c:ext>
          </c:extLst>
        </c:ser>
        <c:ser>
          <c:idx val="2"/>
          <c:order val="1"/>
          <c:tx>
            <c:strRef>
              <c:f>'Figure 5'!$A$27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5'!$B$25:$D$25</c:f>
              <c:strCache>
                <c:ptCount val="3"/>
                <c:pt idx="0">
                  <c:v>All</c:v>
                </c:pt>
                <c:pt idx="1">
                  <c:v>Female</c:v>
                </c:pt>
                <c:pt idx="2">
                  <c:v>Male</c:v>
                </c:pt>
              </c:strCache>
            </c:strRef>
          </c:cat>
          <c:val>
            <c:numRef>
              <c:f>'Figure 5'!$B$27:$D$27</c:f>
              <c:numCache>
                <c:formatCode>0.00%</c:formatCode>
                <c:ptCount val="3"/>
                <c:pt idx="0">
                  <c:v>0.82227915525436401</c:v>
                </c:pt>
                <c:pt idx="1">
                  <c:v>0.79296433925628662</c:v>
                </c:pt>
                <c:pt idx="2">
                  <c:v>0.86191862821578979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79-42AA-8716-64BF77AA1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136288"/>
        <c:axId val="226136848"/>
      </c:barChart>
      <c:catAx>
        <c:axId val="22613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6136848"/>
        <c:crosses val="autoZero"/>
        <c:auto val="1"/>
        <c:lblAlgn val="ctr"/>
        <c:lblOffset val="100"/>
        <c:noMultiLvlLbl val="0"/>
      </c:catAx>
      <c:valAx>
        <c:axId val="22613684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 of income</a:t>
                </a:r>
              </a:p>
            </c:rich>
          </c:tx>
          <c:layout>
            <c:manualLayout>
              <c:xMode val="edge"/>
              <c:yMode val="edge"/>
              <c:x val="8.2496890393920046E-3"/>
              <c:y val="0.2832846327735045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61362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3962095363079619"/>
          <c:y val="5.1587301587301584E-2"/>
          <c:w val="0.3540914260717411"/>
          <c:h val="6.8083677040369994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51399825021901"/>
          <c:y val="2.6369203849518807E-2"/>
          <c:w val="0.83748600174978083"/>
          <c:h val="0.889160560132295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6'!$A$26</c:f>
              <c:strCache>
                <c:ptCount val="1"/>
                <c:pt idx="0">
                  <c:v>OASI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6'!$B$25:$F$25</c:f>
              <c:strCache>
                <c:ptCount val="5"/>
                <c:pt idx="0">
                  <c:v>All</c:v>
                </c:pt>
                <c:pt idx="1">
                  <c:v>65-69</c:v>
                </c:pt>
                <c:pt idx="2">
                  <c:v>70-74</c:v>
                </c:pt>
                <c:pt idx="3">
                  <c:v>75-79</c:v>
                </c:pt>
                <c:pt idx="4">
                  <c:v>80+</c:v>
                </c:pt>
              </c:strCache>
            </c:strRef>
          </c:cat>
          <c:val>
            <c:numRef>
              <c:f>'Figure 6'!$B$26:$F$26</c:f>
              <c:numCache>
                <c:formatCode>0.00%</c:formatCode>
                <c:ptCount val="5"/>
                <c:pt idx="0">
                  <c:v>0.65712136030197144</c:v>
                </c:pt>
                <c:pt idx="1">
                  <c:v>0.67505937814712524</c:v>
                </c:pt>
                <c:pt idx="2">
                  <c:v>0.65600413084030151</c:v>
                </c:pt>
                <c:pt idx="3">
                  <c:v>0.64271098375320435</c:v>
                </c:pt>
                <c:pt idx="4">
                  <c:v>0.65060466527938843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79-42AA-8716-64BF77AA1C14}"/>
            </c:ext>
          </c:extLst>
        </c:ser>
        <c:ser>
          <c:idx val="2"/>
          <c:order val="1"/>
          <c:tx>
            <c:strRef>
              <c:f>'Figure 6'!$A$27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6'!$B$25:$F$25</c:f>
              <c:strCache>
                <c:ptCount val="5"/>
                <c:pt idx="0">
                  <c:v>All</c:v>
                </c:pt>
                <c:pt idx="1">
                  <c:v>65-69</c:v>
                </c:pt>
                <c:pt idx="2">
                  <c:v>70-74</c:v>
                </c:pt>
                <c:pt idx="3">
                  <c:v>75-79</c:v>
                </c:pt>
                <c:pt idx="4">
                  <c:v>80+</c:v>
                </c:pt>
              </c:strCache>
            </c:strRef>
          </c:cat>
          <c:val>
            <c:numRef>
              <c:f>'Figure 6'!$B$27:$F$27</c:f>
              <c:numCache>
                <c:formatCode>0.00%</c:formatCode>
                <c:ptCount val="5"/>
                <c:pt idx="0">
                  <c:v>0.82227915525436401</c:v>
                </c:pt>
                <c:pt idx="1">
                  <c:v>0.83335065841674805</c:v>
                </c:pt>
                <c:pt idx="2">
                  <c:v>0.8280644416809082</c:v>
                </c:pt>
                <c:pt idx="3">
                  <c:v>0.82131600379943848</c:v>
                </c:pt>
                <c:pt idx="4">
                  <c:v>0.80591964721679688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79-42AA-8716-64BF77AA1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139088"/>
        <c:axId val="226139648"/>
      </c:barChart>
      <c:catAx>
        <c:axId val="22613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6139648"/>
        <c:crosses val="autoZero"/>
        <c:auto val="1"/>
        <c:lblAlgn val="ctr"/>
        <c:lblOffset val="100"/>
        <c:noMultiLvlLbl val="0"/>
      </c:catAx>
      <c:valAx>
        <c:axId val="22613964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 of income</a:t>
                </a:r>
              </a:p>
            </c:rich>
          </c:tx>
          <c:layout>
            <c:manualLayout>
              <c:xMode val="edge"/>
              <c:yMode val="edge"/>
              <c:x val="8.2496890393920046E-3"/>
              <c:y val="0.2832846327735045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61390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4239873140857451"/>
          <c:y val="5.1587301587301577E-2"/>
          <c:w val="0.3540914260717411"/>
          <c:h val="6.8083677040369994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00121138703817"/>
          <c:y val="2.6369203849518807E-2"/>
          <c:w val="0.85799878861296186"/>
          <c:h val="0.889160560132295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7'!$A$26</c:f>
              <c:strCache>
                <c:ptCount val="1"/>
                <c:pt idx="0">
                  <c:v>OASI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7'!$B$25:$F$25</c:f>
              <c:strCache>
                <c:ptCount val="5"/>
                <c:pt idx="0">
                  <c:v>All</c:v>
                </c:pt>
                <c:pt idx="1">
                  <c:v>0-1 ADLs</c:v>
                </c:pt>
                <c:pt idx="2">
                  <c:v>2+ ADLs</c:v>
                </c:pt>
                <c:pt idx="3">
                  <c:v>No chronic</c:v>
                </c:pt>
                <c:pt idx="4">
                  <c:v>Chronic</c:v>
                </c:pt>
              </c:strCache>
            </c:strRef>
          </c:cat>
          <c:val>
            <c:numRef>
              <c:f>'Figure 7'!$B$26:$F$26</c:f>
              <c:numCache>
                <c:formatCode>General</c:formatCode>
                <c:ptCount val="5"/>
                <c:pt idx="0">
                  <c:v>0.65712136030197144</c:v>
                </c:pt>
                <c:pt idx="1">
                  <c:v>0.65718209743499756</c:v>
                </c:pt>
                <c:pt idx="2">
                  <c:v>0.65628063678741455</c:v>
                </c:pt>
                <c:pt idx="3">
                  <c:v>0.66240525245666504</c:v>
                </c:pt>
                <c:pt idx="4">
                  <c:v>0.65628355741500854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79-42AA-8716-64BF77AA1C14}"/>
            </c:ext>
          </c:extLst>
        </c:ser>
        <c:ser>
          <c:idx val="2"/>
          <c:order val="1"/>
          <c:tx>
            <c:strRef>
              <c:f>'Figure 7'!$A$27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7'!$B$25:$F$25</c:f>
              <c:strCache>
                <c:ptCount val="5"/>
                <c:pt idx="0">
                  <c:v>All</c:v>
                </c:pt>
                <c:pt idx="1">
                  <c:v>0-1 ADLs</c:v>
                </c:pt>
                <c:pt idx="2">
                  <c:v>2+ ADLs</c:v>
                </c:pt>
                <c:pt idx="3">
                  <c:v>No chronic</c:v>
                </c:pt>
                <c:pt idx="4">
                  <c:v>Chronic</c:v>
                </c:pt>
              </c:strCache>
            </c:strRef>
          </c:cat>
          <c:val>
            <c:numRef>
              <c:f>'Figure 7'!$B$27:$F$27</c:f>
              <c:numCache>
                <c:formatCode>General</c:formatCode>
                <c:ptCount val="5"/>
                <c:pt idx="0">
                  <c:v>0.82227915525436401</c:v>
                </c:pt>
                <c:pt idx="1">
                  <c:v>0.85047346353530884</c:v>
                </c:pt>
                <c:pt idx="2">
                  <c:v>0.8180689811706543</c:v>
                </c:pt>
                <c:pt idx="3">
                  <c:v>0.82567620277404785</c:v>
                </c:pt>
                <c:pt idx="4">
                  <c:v>0.79193967580795288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79-42AA-8716-64BF77AA1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142448"/>
        <c:axId val="226143008"/>
      </c:barChart>
      <c:catAx>
        <c:axId val="22614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6143008"/>
        <c:crosses val="autoZero"/>
        <c:auto val="1"/>
        <c:lblAlgn val="ctr"/>
        <c:lblOffset val="100"/>
        <c:noMultiLvlLbl val="0"/>
      </c:catAx>
      <c:valAx>
        <c:axId val="22614300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 of income</a:t>
                </a:r>
              </a:p>
            </c:rich>
          </c:tx>
          <c:layout>
            <c:manualLayout>
              <c:xMode val="edge"/>
              <c:yMode val="edge"/>
              <c:x val="8.2496890393920046E-3"/>
              <c:y val="0.2832846327735045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614244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4239873140857451"/>
          <c:y val="5.1587301587301577E-2"/>
          <c:w val="0.3540914260717411"/>
          <c:h val="6.8083677040369994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51399825021901"/>
          <c:y val="3.4663792025996801E-2"/>
          <c:w val="0.83748600174978083"/>
          <c:h val="0.8780055618047741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8'!$A$27</c:f>
              <c:strCache>
                <c:ptCount val="1"/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8'!$B$26:$H$26</c:f>
              <c:strCache>
                <c:ptCount val="7"/>
                <c:pt idx="0">
                  <c:v>All</c:v>
                </c:pt>
                <c:pt idx="1">
                  <c:v>Lowest*</c:v>
                </c:pt>
                <c:pt idx="2">
                  <c:v>Lowest</c:v>
                </c:pt>
                <c:pt idx="3">
                  <c:v>2nd</c:v>
                </c:pt>
                <c:pt idx="4">
                  <c:v>3rd</c:v>
                </c:pt>
                <c:pt idx="5">
                  <c:v>4th</c:v>
                </c:pt>
                <c:pt idx="6">
                  <c:v>Highest</c:v>
                </c:pt>
              </c:strCache>
            </c:strRef>
          </c:cat>
          <c:val>
            <c:numRef>
              <c:f>'Figure 8'!$B$27:$H$27</c:f>
              <c:numCache>
                <c:formatCode>General</c:formatCode>
                <c:ptCount val="7"/>
                <c:pt idx="0">
                  <c:v>0.82227915525436401</c:v>
                </c:pt>
                <c:pt idx="1">
                  <c:v>0.71298623085021973</c:v>
                </c:pt>
                <c:pt idx="2">
                  <c:v>0.76329886913299561</c:v>
                </c:pt>
                <c:pt idx="3">
                  <c:v>0.79891031980514526</c:v>
                </c:pt>
                <c:pt idx="4">
                  <c:v>0.84179854393005371</c:v>
                </c:pt>
                <c:pt idx="5">
                  <c:v>0.88522255420684814</c:v>
                </c:pt>
                <c:pt idx="6">
                  <c:v>0.93049335479736328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68-4FF0-8E0D-21A1A548A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6145808"/>
        <c:axId val="226146368"/>
      </c:barChart>
      <c:catAx>
        <c:axId val="22614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6146368"/>
        <c:crosses val="autoZero"/>
        <c:auto val="1"/>
        <c:lblAlgn val="ctr"/>
        <c:lblOffset val="100"/>
        <c:noMultiLvlLbl val="0"/>
      </c:catAx>
      <c:valAx>
        <c:axId val="22614636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 of total</a:t>
                </a:r>
                <a:r>
                  <a:rPr lang="en-US" b="0" baseline="0"/>
                  <a:t> </a:t>
                </a:r>
                <a:r>
                  <a:rPr lang="en-US" b="0"/>
                  <a:t>income</a:t>
                </a:r>
              </a:p>
            </c:rich>
          </c:tx>
          <c:layout>
            <c:manualLayout>
              <c:xMode val="edge"/>
              <c:yMode val="edge"/>
              <c:x val="2.7777777777777827E-3"/>
              <c:y val="0.25524809398825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614580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6111111111099"/>
          <c:y val="2.63692038495188E-2"/>
          <c:w val="0.85636111111111102"/>
          <c:h val="0.88664666916635382"/>
        </c:manualLayout>
      </c:layout>
      <c:lineChart>
        <c:grouping val="standard"/>
        <c:varyColors val="0"/>
        <c:ser>
          <c:idx val="3"/>
          <c:order val="0"/>
          <c:tx>
            <c:strRef>
              <c:f>'Figure 9'!$E$24</c:f>
              <c:strCache>
                <c:ptCount val="1"/>
                <c:pt idx="0">
                  <c:v>90th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9'!$A$25:$A$31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9'!$E$25:$E$31</c:f>
              <c:numCache>
                <c:formatCode>"$"#,##0.00</c:formatCode>
                <c:ptCount val="7"/>
                <c:pt idx="0">
                  <c:v>13069.9375</c:v>
                </c:pt>
                <c:pt idx="1">
                  <c:v>9128.74609375</c:v>
                </c:pt>
                <c:pt idx="2">
                  <c:v>8841.537109375</c:v>
                </c:pt>
                <c:pt idx="3">
                  <c:v>8899.3544921875</c:v>
                </c:pt>
                <c:pt idx="4">
                  <c:v>9670.845703125</c:v>
                </c:pt>
                <c:pt idx="5">
                  <c:v>9051.8720703125</c:v>
                </c:pt>
                <c:pt idx="6">
                  <c:v>8474.0703125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254-42F4-9B48-529443877C09}"/>
            </c:ext>
          </c:extLst>
        </c:ser>
        <c:ser>
          <c:idx val="2"/>
          <c:order val="1"/>
          <c:tx>
            <c:strRef>
              <c:f>'Figure 9'!$D$24</c:f>
              <c:strCache>
                <c:ptCount val="1"/>
                <c:pt idx="0">
                  <c:v>75th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9'!$A$25:$A$31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9'!$D$25:$D$31</c:f>
              <c:numCache>
                <c:formatCode>"$"#,##0.00</c:formatCode>
                <c:ptCount val="7"/>
                <c:pt idx="0">
                  <c:v>7122.13037109375</c:v>
                </c:pt>
                <c:pt idx="1">
                  <c:v>6181.1259765625</c:v>
                </c:pt>
                <c:pt idx="2">
                  <c:v>6138.408203125</c:v>
                </c:pt>
                <c:pt idx="3">
                  <c:v>5902.75439453125</c:v>
                </c:pt>
                <c:pt idx="4">
                  <c:v>6517.1171875</c:v>
                </c:pt>
                <c:pt idx="5">
                  <c:v>6149.22705078125</c:v>
                </c:pt>
                <c:pt idx="6">
                  <c:v>5699.78515625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54-42F4-9B48-529443877C09}"/>
            </c:ext>
          </c:extLst>
        </c:ser>
        <c:ser>
          <c:idx val="0"/>
          <c:order val="2"/>
          <c:tx>
            <c:strRef>
              <c:f>'Figure 9'!$B$24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9'!$A$25:$A$31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9'!$B$25:$B$31</c:f>
              <c:numCache>
                <c:formatCode>"$"#,##0.00</c:formatCode>
                <c:ptCount val="7"/>
                <c:pt idx="0">
                  <c:v>5385.66650390625</c:v>
                </c:pt>
                <c:pt idx="1">
                  <c:v>4697.8955078125</c:v>
                </c:pt>
                <c:pt idx="2">
                  <c:v>4571.75244140625</c:v>
                </c:pt>
                <c:pt idx="3">
                  <c:v>4473.50439453125</c:v>
                </c:pt>
                <c:pt idx="4">
                  <c:v>4921.80224609375</c:v>
                </c:pt>
                <c:pt idx="5">
                  <c:v>4391.92919921875</c:v>
                </c:pt>
                <c:pt idx="6">
                  <c:v>4273.91748046875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254-42F4-9B48-529443877C09}"/>
            </c:ext>
          </c:extLst>
        </c:ser>
        <c:ser>
          <c:idx val="1"/>
          <c:order val="3"/>
          <c:tx>
            <c:strRef>
              <c:f>'Figure 9'!$C$24</c:f>
              <c:strCache>
                <c:ptCount val="1"/>
                <c:pt idx="0">
                  <c:v>50th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9'!$A$25:$A$31</c:f>
              <c:numCache>
                <c:formatCode>General</c:formatCode>
                <c:ptCount val="7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</c:numCache>
            </c:numRef>
          </c:cat>
          <c:val>
            <c:numRef>
              <c:f>'Figure 9'!$C$25:$C$31</c:f>
              <c:numCache>
                <c:formatCode>"$"#,##0.00</c:formatCode>
                <c:ptCount val="7"/>
                <c:pt idx="0">
                  <c:v>3887.8974609375</c:v>
                </c:pt>
                <c:pt idx="1">
                  <c:v>3926.34375</c:v>
                </c:pt>
                <c:pt idx="2">
                  <c:v>4060.1494140625</c:v>
                </c:pt>
                <c:pt idx="3">
                  <c:v>3855.153564453125</c:v>
                </c:pt>
                <c:pt idx="4">
                  <c:v>4292.513671875</c:v>
                </c:pt>
                <c:pt idx="5">
                  <c:v>3787.540283203125</c:v>
                </c:pt>
                <c:pt idx="6">
                  <c:v>3680.55224609375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254-42F4-9B48-529443877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770368"/>
        <c:axId val="228770928"/>
      </c:lineChart>
      <c:catAx>
        <c:axId val="22877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8770928"/>
        <c:crosses val="autoZero"/>
        <c:auto val="1"/>
        <c:lblAlgn val="ctr"/>
        <c:lblOffset val="100"/>
        <c:noMultiLvlLbl val="0"/>
      </c:catAx>
      <c:valAx>
        <c:axId val="2287709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877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112467191601102"/>
          <c:y val="5.0963942007249102E-2"/>
          <c:w val="0.17441732283464606"/>
          <c:h val="0.22284558180227507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25400</xdr:rowOff>
    </xdr:from>
    <xdr:to>
      <xdr:col>6</xdr:col>
      <xdr:colOff>304800</xdr:colOff>
      <xdr:row>18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3175</xdr:rowOff>
    </xdr:from>
    <xdr:to>
      <xdr:col>7</xdr:col>
      <xdr:colOff>438150</xdr:colOff>
      <xdr:row>18</xdr:row>
      <xdr:rowOff>3175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7</xdr:col>
      <xdr:colOff>438150</xdr:colOff>
      <xdr:row>18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7</xdr:col>
      <xdr:colOff>152400</xdr:colOff>
      <xdr:row>18</xdr:row>
      <xdr:rowOff>171450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438150</xdr:colOff>
      <xdr:row>18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0.27917</cdr:x>
      <cdr:y>0.91369</cdr:y>
    </cdr:from>
    <cdr:to>
      <cdr:x>0.45208</cdr:x>
      <cdr:y>0.99702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76350" y="2924175"/>
          <a:ext cx="7905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OASI</a:t>
          </a:r>
        </a:p>
      </cdr:txBody>
    </cdr:sp>
  </cdr:relSizeAnchor>
  <cdr:relSizeAnchor xmlns:cdr="http://schemas.openxmlformats.org/drawingml/2006/chartDrawing">
    <cdr:from>
      <cdr:x>0.67569</cdr:x>
      <cdr:y>0.91468</cdr:y>
    </cdr:from>
    <cdr:to>
      <cdr:x>0.89792</cdr:x>
      <cdr:y>0.99802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089275" y="2927350"/>
          <a:ext cx="10160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Total income</a:t>
          </a:r>
        </a:p>
      </cdr:txBody>
    </cdr:sp>
  </cdr:relSizeAnchor>
  <cdr:relSizeAnchor xmlns:cdr="http://schemas.openxmlformats.org/drawingml/2006/chartDrawing">
    <cdr:from>
      <cdr:x>0.55417</cdr:x>
      <cdr:y>0.02381</cdr:y>
    </cdr:from>
    <cdr:to>
      <cdr:x>0.55417</cdr:x>
      <cdr:y>0.83929</cdr:y>
    </cdr:to>
    <cdr:cxnSp macro="">
      <cdr:nvCxnSpPr>
        <cdr:cNvPr id="5" name="Straight Connector 4"/>
        <cdr:cNvCxnSpPr/>
      </cdr:nvCxnSpPr>
      <cdr:spPr>
        <a:xfrm xmlns:a="http://schemas.openxmlformats.org/drawingml/2006/main" flipV="1">
          <a:off x="2533650" y="76200"/>
          <a:ext cx="0" cy="260985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7</xdr:col>
      <xdr:colOff>19050</xdr:colOff>
      <xdr:row>18</xdr:row>
      <xdr:rowOff>133350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0.27084</cdr:x>
      <cdr:y>0.91667</cdr:y>
    </cdr:from>
    <cdr:to>
      <cdr:x>0.44375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38265" y="2933698"/>
          <a:ext cx="790545" cy="2666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OASI</a:t>
          </a:r>
        </a:p>
      </cdr:txBody>
    </cdr:sp>
  </cdr:relSizeAnchor>
  <cdr:relSizeAnchor xmlns:cdr="http://schemas.openxmlformats.org/drawingml/2006/chartDrawing">
    <cdr:from>
      <cdr:x>0.67569</cdr:x>
      <cdr:y>0.91468</cdr:y>
    </cdr:from>
    <cdr:to>
      <cdr:x>0.89792</cdr:x>
      <cdr:y>0.99802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089275" y="2927350"/>
          <a:ext cx="10160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Total income</a:t>
          </a:r>
        </a:p>
      </cdr:txBody>
    </cdr:sp>
  </cdr:relSizeAnchor>
  <cdr:relSizeAnchor xmlns:cdr="http://schemas.openxmlformats.org/drawingml/2006/chartDrawing">
    <cdr:from>
      <cdr:x>0.55417</cdr:x>
      <cdr:y>0.02381</cdr:y>
    </cdr:from>
    <cdr:to>
      <cdr:x>0.55417</cdr:x>
      <cdr:y>0.83929</cdr:y>
    </cdr:to>
    <cdr:cxnSp macro="">
      <cdr:nvCxnSpPr>
        <cdr:cNvPr id="6" name="Straight Connector 4"/>
        <cdr:cNvCxnSpPr/>
      </cdr:nvCxnSpPr>
      <cdr:spPr>
        <a:xfrm xmlns:a="http://schemas.openxmlformats.org/drawingml/2006/main" flipV="1">
          <a:off x="2533665" y="76202"/>
          <a:ext cx="0" cy="260986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</xdr:rowOff>
    </xdr:from>
    <xdr:to>
      <xdr:col>5</xdr:col>
      <xdr:colOff>523875</xdr:colOff>
      <xdr:row>18</xdr:row>
      <xdr:rowOff>176212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0.53542</cdr:x>
      <cdr:y>0.02827</cdr:y>
    </cdr:from>
    <cdr:to>
      <cdr:x>0.53542</cdr:x>
      <cdr:y>0.90922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2447925" y="90488"/>
          <a:ext cx="0" cy="2819392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0.35834</cdr:x>
      <cdr:y>0.49256</cdr:y>
    </cdr:from>
    <cdr:to>
      <cdr:x>0.55834</cdr:x>
      <cdr:y>0.56399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638315" y="1576394"/>
          <a:ext cx="914400" cy="228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Historical</a:t>
          </a:r>
        </a:p>
      </cdr:txBody>
    </cdr:sp>
  </cdr:relSizeAnchor>
  <cdr:relSizeAnchor xmlns:cdr="http://schemas.openxmlformats.org/drawingml/2006/chartDrawing">
    <cdr:from>
      <cdr:x>0.54236</cdr:x>
      <cdr:y>0.49355</cdr:y>
    </cdr:from>
    <cdr:to>
      <cdr:x>0.74236</cdr:x>
      <cdr:y>0.56498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479655" y="1579556"/>
          <a:ext cx="914400" cy="228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Projected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314325</xdr:colOff>
      <xdr:row>18</xdr:row>
      <xdr:rowOff>85725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5</xdr:col>
      <xdr:colOff>476250</xdr:colOff>
      <xdr:row>18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47625</xdr:rowOff>
    </xdr:from>
    <xdr:to>
      <xdr:col>7</xdr:col>
      <xdr:colOff>104775</xdr:colOff>
      <xdr:row>18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5</xdr:col>
      <xdr:colOff>581025</xdr:colOff>
      <xdr:row>18</xdr:row>
      <xdr:rowOff>114300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209550</xdr:colOff>
      <xdr:row>19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38100</xdr:rowOff>
    </xdr:from>
    <xdr:to>
      <xdr:col>6</xdr:col>
      <xdr:colOff>581025</xdr:colOff>
      <xdr:row>19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7</xdr:col>
      <xdr:colOff>447675</xdr:colOff>
      <xdr:row>18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7</xdr:col>
      <xdr:colOff>228600</xdr:colOff>
      <xdr:row>19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161925</xdr:rowOff>
    </xdr:from>
    <xdr:to>
      <xdr:col>5</xdr:col>
      <xdr:colOff>276225</xdr:colOff>
      <xdr:row>18</xdr:row>
      <xdr:rowOff>19050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180975</xdr:rowOff>
    </xdr:from>
    <xdr:to>
      <xdr:col>6</xdr:col>
      <xdr:colOff>161925</xdr:colOff>
      <xdr:row>18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600075</xdr:colOff>
      <xdr:row>18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57150</xdr:rowOff>
    </xdr:from>
    <xdr:to>
      <xdr:col>5</xdr:col>
      <xdr:colOff>152400</xdr:colOff>
      <xdr:row>18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8</xdr:col>
      <xdr:colOff>209550</xdr:colOff>
      <xdr:row>18</xdr:row>
      <xdr:rowOff>171450</xdr:rowOff>
    </xdr:to>
    <xdr:graphicFrame macro="">
      <xdr:nvGraphicFramePr>
        <xdr:cNvPr id="2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19050</xdr:colOff>
      <xdr:row>18</xdr:row>
      <xdr:rowOff>180975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/>
  </sheetViews>
  <sheetFormatPr defaultColWidth="8.85546875" defaultRowHeight="15" x14ac:dyDescent="0.25"/>
  <cols>
    <col min="1" max="1" width="12.42578125" customWidth="1"/>
    <col min="2" max="2" width="10.140625" bestFit="1" customWidth="1"/>
    <col min="3" max="3" width="10.7109375" customWidth="1"/>
    <col min="4" max="4" width="10.42578125" customWidth="1"/>
    <col min="5" max="7" width="10.140625" bestFit="1" customWidth="1"/>
  </cols>
  <sheetData>
    <row r="1" spans="1:1" ht="15.75" x14ac:dyDescent="0.25">
      <c r="A1" s="2" t="s">
        <v>8</v>
      </c>
    </row>
    <row r="21" spans="1:7" x14ac:dyDescent="0.25">
      <c r="A21" s="6" t="s">
        <v>11</v>
      </c>
    </row>
    <row r="22" spans="1:7" x14ac:dyDescent="0.25">
      <c r="A22" s="45" t="s">
        <v>69</v>
      </c>
    </row>
    <row r="23" spans="1:7" x14ac:dyDescent="0.25">
      <c r="A23" s="45"/>
    </row>
    <row r="25" spans="1:7" ht="15.75" x14ac:dyDescent="0.25">
      <c r="A25" s="47"/>
      <c r="B25" s="56" t="s">
        <v>0</v>
      </c>
      <c r="C25" s="56" t="s">
        <v>3</v>
      </c>
      <c r="D25" s="56" t="s">
        <v>4</v>
      </c>
      <c r="E25" s="56" t="s">
        <v>5</v>
      </c>
      <c r="F25" s="56" t="s">
        <v>6</v>
      </c>
      <c r="G25" s="56" t="s">
        <v>7</v>
      </c>
    </row>
    <row r="26" spans="1:7" ht="15.75" x14ac:dyDescent="0.25">
      <c r="A26" s="46" t="s">
        <v>10</v>
      </c>
      <c r="B26" s="57">
        <v>2965.2994384765625</v>
      </c>
      <c r="C26" s="57">
        <v>1951.4509124755859</v>
      </c>
      <c r="D26" s="57">
        <v>2975.2943115234375</v>
      </c>
      <c r="E26" s="57">
        <v>4043.343505859375</v>
      </c>
      <c r="F26" s="57">
        <v>5095.132568359375</v>
      </c>
      <c r="G26" s="57">
        <v>4805.50927734375</v>
      </c>
    </row>
    <row r="27" spans="1:7" ht="15.75" x14ac:dyDescent="0.25">
      <c r="A27" s="25" t="s">
        <v>9</v>
      </c>
      <c r="B27" s="58">
        <v>1308.6180419921875</v>
      </c>
      <c r="C27" s="58">
        <v>224.07691955566406</v>
      </c>
      <c r="D27" s="58">
        <v>705.2579345703125</v>
      </c>
      <c r="E27" s="58">
        <v>1656.441650390625</v>
      </c>
      <c r="F27" s="58">
        <v>3378.937744140625</v>
      </c>
      <c r="G27" s="58">
        <v>5131.92041015625</v>
      </c>
    </row>
    <row r="28" spans="1:7" ht="15.75" x14ac:dyDescent="0.25">
      <c r="A28" s="2"/>
      <c r="B28" s="2"/>
      <c r="C28" s="2"/>
      <c r="D28" s="2"/>
      <c r="E28" s="2"/>
      <c r="F28" s="2"/>
      <c r="G28" s="2"/>
    </row>
    <row r="29" spans="1:7" ht="15.75" x14ac:dyDescent="0.25">
      <c r="A29" s="2"/>
      <c r="B29" s="2"/>
      <c r="C29" s="2"/>
      <c r="D29" s="2"/>
      <c r="E29" s="2"/>
      <c r="F29" s="2"/>
      <c r="G29" s="2"/>
    </row>
    <row r="31" spans="1:7" x14ac:dyDescent="0.25">
      <c r="A31" s="1"/>
    </row>
    <row r="32" spans="1:7" x14ac:dyDescent="0.25">
      <c r="A32" s="1"/>
    </row>
    <row r="33" spans="1:12" x14ac:dyDescent="0.25">
      <c r="A33" s="1"/>
    </row>
    <row r="38" spans="1:12" x14ac:dyDescent="0.25">
      <c r="L38" s="1"/>
    </row>
  </sheetData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/>
  </sheetViews>
  <sheetFormatPr defaultColWidth="8.85546875" defaultRowHeight="15.75" x14ac:dyDescent="0.25"/>
  <cols>
    <col min="1" max="1" width="8.85546875" style="28"/>
    <col min="2" max="5" width="8.85546875" style="11"/>
    <col min="6" max="16384" width="8.85546875" style="10"/>
  </cols>
  <sheetData>
    <row r="1" spans="1:1" x14ac:dyDescent="0.25">
      <c r="A1" s="26" t="s">
        <v>64</v>
      </c>
    </row>
    <row r="20" spans="1:5" x14ac:dyDescent="0.25">
      <c r="A20" s="6" t="s">
        <v>41</v>
      </c>
    </row>
    <row r="21" spans="1:5" x14ac:dyDescent="0.25">
      <c r="A21" s="45" t="s">
        <v>69</v>
      </c>
    </row>
    <row r="23" spans="1:5" x14ac:dyDescent="0.25">
      <c r="A23" s="29"/>
      <c r="B23" s="13" t="s">
        <v>0</v>
      </c>
      <c r="C23" s="13" t="s">
        <v>2</v>
      </c>
      <c r="D23" s="13" t="s">
        <v>3</v>
      </c>
      <c r="E23" s="13" t="s">
        <v>4</v>
      </c>
    </row>
    <row r="24" spans="1:5" x14ac:dyDescent="0.25">
      <c r="A24" s="28">
        <v>2002</v>
      </c>
      <c r="B24" s="66">
        <v>0.52135992050170898</v>
      </c>
      <c r="C24" s="66">
        <v>-9.7127348184585571E-2</v>
      </c>
      <c r="D24" s="66">
        <v>0.40817970037460327</v>
      </c>
      <c r="E24" s="66">
        <v>0.70767194032669067</v>
      </c>
    </row>
    <row r="25" spans="1:5" x14ac:dyDescent="0.25">
      <c r="A25" s="28">
        <v>2004</v>
      </c>
      <c r="B25" s="66">
        <v>0.60020357370376587</v>
      </c>
      <c r="C25" s="66">
        <v>0.1608910858631134</v>
      </c>
      <c r="D25" s="66">
        <v>0.50352925062179565</v>
      </c>
      <c r="E25" s="66">
        <v>0.71822190284729004</v>
      </c>
    </row>
    <row r="26" spans="1:5" x14ac:dyDescent="0.25">
      <c r="A26" s="28">
        <v>2006</v>
      </c>
      <c r="B26" s="66">
        <v>0.60905361175537109</v>
      </c>
      <c r="C26" s="66">
        <v>0.19831216335296631</v>
      </c>
      <c r="D26" s="66">
        <v>0.51637399196624756</v>
      </c>
      <c r="E26" s="66">
        <v>0.7151871919631958</v>
      </c>
    </row>
    <row r="27" spans="1:5" x14ac:dyDescent="0.25">
      <c r="A27" s="28">
        <v>2008</v>
      </c>
      <c r="B27" s="66">
        <v>0.6214141845703125</v>
      </c>
      <c r="C27" s="66">
        <v>0.22960472106933594</v>
      </c>
      <c r="D27" s="66">
        <v>0.54267603158950806</v>
      </c>
      <c r="E27" s="66">
        <v>0.73403036594390869</v>
      </c>
    </row>
    <row r="28" spans="1:5" x14ac:dyDescent="0.25">
      <c r="A28" s="28">
        <v>2010</v>
      </c>
      <c r="B28" s="66">
        <v>0.6092904806137085</v>
      </c>
      <c r="C28" s="66">
        <v>0.2175305038690567</v>
      </c>
      <c r="D28" s="66">
        <v>0.53155320882797241</v>
      </c>
      <c r="E28" s="66">
        <v>0.72046732902526855</v>
      </c>
    </row>
    <row r="29" spans="1:5" x14ac:dyDescent="0.25">
      <c r="A29" s="28">
        <v>2012</v>
      </c>
      <c r="B29" s="66">
        <v>0.6391829252243042</v>
      </c>
      <c r="C29" s="66">
        <v>0.25001925230026245</v>
      </c>
      <c r="D29" s="66">
        <v>0.56638455390930176</v>
      </c>
      <c r="E29" s="66">
        <v>0.74640214443206787</v>
      </c>
    </row>
    <row r="30" spans="1:5" x14ac:dyDescent="0.25">
      <c r="A30" s="30">
        <v>2014</v>
      </c>
      <c r="B30" s="64">
        <v>0.65712136030197144</v>
      </c>
      <c r="C30" s="64">
        <v>0.31584328413009644</v>
      </c>
      <c r="D30" s="64">
        <v>0.59545856714248657</v>
      </c>
      <c r="E30" s="64">
        <v>0.76300197839736938</v>
      </c>
    </row>
    <row r="32" spans="1:5" x14ac:dyDescent="0.25">
      <c r="A32" s="1"/>
    </row>
    <row r="33" spans="1:1" x14ac:dyDescent="0.25">
      <c r="A33" s="1"/>
    </row>
    <row r="34" spans="1:1" x14ac:dyDescent="0.25">
      <c r="A34" s="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/>
  </sheetViews>
  <sheetFormatPr defaultColWidth="8.85546875" defaultRowHeight="15.75" x14ac:dyDescent="0.25"/>
  <cols>
    <col min="1" max="1" width="8.85546875" style="28"/>
    <col min="2" max="5" width="8.85546875" style="11"/>
    <col min="6" max="16384" width="8.85546875" style="10"/>
  </cols>
  <sheetData>
    <row r="1" spans="1:1" x14ac:dyDescent="0.25">
      <c r="A1" s="43" t="s">
        <v>63</v>
      </c>
    </row>
    <row r="20" spans="1:5" x14ac:dyDescent="0.25">
      <c r="A20" s="6" t="s">
        <v>41</v>
      </c>
    </row>
    <row r="21" spans="1:5" x14ac:dyDescent="0.25">
      <c r="A21" s="45" t="s">
        <v>69</v>
      </c>
    </row>
    <row r="23" spans="1:5" x14ac:dyDescent="0.25">
      <c r="A23" s="29"/>
      <c r="B23" s="13" t="s">
        <v>0</v>
      </c>
      <c r="C23" s="13" t="s">
        <v>2</v>
      </c>
      <c r="D23" s="13" t="s">
        <v>3</v>
      </c>
      <c r="E23" s="13" t="s">
        <v>4</v>
      </c>
    </row>
    <row r="24" spans="1:5" x14ac:dyDescent="0.25">
      <c r="A24" s="28">
        <v>2002</v>
      </c>
      <c r="B24" s="66">
        <v>0.73867315053939819</v>
      </c>
      <c r="C24" s="66">
        <v>0.39594131708145142</v>
      </c>
      <c r="D24" s="66">
        <v>0.68911343812942505</v>
      </c>
      <c r="E24" s="66">
        <v>0.85835671424865723</v>
      </c>
    </row>
    <row r="25" spans="1:5" x14ac:dyDescent="0.25">
      <c r="A25" s="28">
        <v>2004</v>
      </c>
      <c r="B25" s="66">
        <v>0.78269016742706299</v>
      </c>
      <c r="C25" s="66">
        <v>0.51339113712310791</v>
      </c>
      <c r="D25" s="66">
        <v>0.73684209585189819</v>
      </c>
      <c r="E25" s="66">
        <v>0.86487168073654175</v>
      </c>
    </row>
    <row r="26" spans="1:5" x14ac:dyDescent="0.25">
      <c r="A26" s="28">
        <v>2006</v>
      </c>
      <c r="B26" s="66">
        <v>0.79457986354827881</v>
      </c>
      <c r="C26" s="66">
        <v>0.53694701194763184</v>
      </c>
      <c r="D26" s="66">
        <v>0.74423080682754517</v>
      </c>
      <c r="E26" s="66">
        <v>0.86247086524963379</v>
      </c>
    </row>
    <row r="27" spans="1:5" x14ac:dyDescent="0.25">
      <c r="A27" s="28">
        <v>2008</v>
      </c>
      <c r="B27" s="66">
        <v>0.80801147222518921</v>
      </c>
      <c r="C27" s="66">
        <v>0.58540982007980347</v>
      </c>
      <c r="D27" s="66">
        <v>0.76713228225708008</v>
      </c>
      <c r="E27" s="66">
        <v>0.87476086616516113</v>
      </c>
    </row>
    <row r="28" spans="1:5" x14ac:dyDescent="0.25">
      <c r="A28" s="28">
        <v>2010</v>
      </c>
      <c r="B28" s="66">
        <v>0.79351890087127686</v>
      </c>
      <c r="C28" s="66">
        <v>0.55600684881210327</v>
      </c>
      <c r="D28" s="66">
        <v>0.74581295251846313</v>
      </c>
      <c r="E28" s="66">
        <v>0.85910135507583618</v>
      </c>
    </row>
    <row r="29" spans="1:5" x14ac:dyDescent="0.25">
      <c r="A29" s="28">
        <v>2012</v>
      </c>
      <c r="B29" s="66">
        <v>0.81125903129577637</v>
      </c>
      <c r="C29" s="66">
        <v>0.59441471099853516</v>
      </c>
      <c r="D29" s="66">
        <v>0.7721400260925293</v>
      </c>
      <c r="E29" s="66">
        <v>0.87974685430526733</v>
      </c>
    </row>
    <row r="30" spans="1:5" x14ac:dyDescent="0.25">
      <c r="A30" s="30">
        <v>2014</v>
      </c>
      <c r="B30" s="64">
        <v>0.82227915525436401</v>
      </c>
      <c r="C30" s="64">
        <v>0.62397956848144531</v>
      </c>
      <c r="D30" s="64">
        <v>0.78551948070526123</v>
      </c>
      <c r="E30" s="64">
        <v>0.88580828905105591</v>
      </c>
    </row>
    <row r="32" spans="1:5" x14ac:dyDescent="0.25">
      <c r="A32" s="1"/>
    </row>
    <row r="33" spans="1:1" x14ac:dyDescent="0.25">
      <c r="A33" s="1"/>
    </row>
    <row r="34" spans="1:1" x14ac:dyDescent="0.25">
      <c r="A34" s="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9"/>
  <sheetViews>
    <sheetView workbookViewId="0"/>
  </sheetViews>
  <sheetFormatPr defaultColWidth="8.85546875" defaultRowHeight="15" x14ac:dyDescent="0.25"/>
  <cols>
    <col min="1" max="1" width="8.85546875" style="27"/>
    <col min="2" max="2" width="8.85546875" style="18"/>
    <col min="3" max="3" width="9.42578125" style="18" customWidth="1"/>
    <col min="4" max="4" width="10.140625" style="18" customWidth="1"/>
    <col min="5" max="5" width="9.42578125" style="18" customWidth="1"/>
    <col min="6" max="6" width="10.7109375" style="7" customWidth="1"/>
    <col min="7" max="16384" width="8.85546875" style="7"/>
  </cols>
  <sheetData>
    <row r="1" spans="1:11" ht="15.75" x14ac:dyDescent="0.25">
      <c r="A1" s="26" t="s">
        <v>42</v>
      </c>
      <c r="K1" s="26"/>
    </row>
    <row r="2" spans="1:11" x14ac:dyDescent="0.25">
      <c r="K2" s="27"/>
    </row>
    <row r="3" spans="1:11" x14ac:dyDescent="0.25">
      <c r="K3" s="27"/>
    </row>
    <row r="4" spans="1:11" x14ac:dyDescent="0.25">
      <c r="K4" s="27"/>
    </row>
    <row r="5" spans="1:11" x14ac:dyDescent="0.25">
      <c r="K5" s="27"/>
    </row>
    <row r="6" spans="1:11" x14ac:dyDescent="0.25">
      <c r="K6" s="27"/>
    </row>
    <row r="7" spans="1:11" x14ac:dyDescent="0.25">
      <c r="K7" s="27"/>
    </row>
    <row r="8" spans="1:11" x14ac:dyDescent="0.25">
      <c r="K8" s="27"/>
    </row>
    <row r="9" spans="1:11" x14ac:dyDescent="0.25">
      <c r="K9" s="27"/>
    </row>
    <row r="10" spans="1:11" x14ac:dyDescent="0.25">
      <c r="K10" s="27"/>
    </row>
    <row r="11" spans="1:11" x14ac:dyDescent="0.25">
      <c r="K11" s="27"/>
    </row>
    <row r="12" spans="1:11" x14ac:dyDescent="0.25">
      <c r="K12" s="27"/>
    </row>
    <row r="13" spans="1:11" x14ac:dyDescent="0.25">
      <c r="K13" s="27"/>
    </row>
    <row r="14" spans="1:11" x14ac:dyDescent="0.25">
      <c r="K14" s="27"/>
    </row>
    <row r="15" spans="1:11" x14ac:dyDescent="0.25">
      <c r="K15" s="27"/>
    </row>
    <row r="16" spans="1:11" x14ac:dyDescent="0.25">
      <c r="K16" s="27"/>
    </row>
    <row r="17" spans="1:20" x14ac:dyDescent="0.25">
      <c r="K17" s="27"/>
    </row>
    <row r="18" spans="1:20" x14ac:dyDescent="0.25">
      <c r="K18" s="27"/>
    </row>
    <row r="19" spans="1:20" x14ac:dyDescent="0.25">
      <c r="K19" s="27"/>
    </row>
    <row r="20" spans="1:20" x14ac:dyDescent="0.25">
      <c r="K20" s="27"/>
    </row>
    <row r="21" spans="1:20" x14ac:dyDescent="0.25">
      <c r="A21" s="6" t="s">
        <v>41</v>
      </c>
      <c r="K21" s="6"/>
    </row>
    <row r="22" spans="1:20" x14ac:dyDescent="0.25">
      <c r="A22" s="45" t="s">
        <v>69</v>
      </c>
      <c r="K22" s="27"/>
    </row>
    <row r="23" spans="1:20" x14ac:dyDescent="0.25">
      <c r="A23" s="45"/>
      <c r="K23" s="27"/>
    </row>
    <row r="24" spans="1:20" x14ac:dyDescent="0.25">
      <c r="K24" s="54"/>
      <c r="L24" s="55"/>
      <c r="M24" s="55"/>
      <c r="N24" s="55"/>
      <c r="O24" s="55"/>
    </row>
    <row r="25" spans="1:20" ht="15.75" x14ac:dyDescent="0.25">
      <c r="A25" s="29" t="s">
        <v>40</v>
      </c>
      <c r="B25" s="13" t="s">
        <v>20</v>
      </c>
      <c r="C25" s="13" t="s">
        <v>22</v>
      </c>
      <c r="D25" s="13" t="s">
        <v>24</v>
      </c>
      <c r="E25" s="13" t="s">
        <v>26</v>
      </c>
      <c r="K25" s="48"/>
      <c r="L25" s="41"/>
      <c r="M25" s="41"/>
      <c r="N25" s="41"/>
      <c r="O25" s="41"/>
    </row>
    <row r="26" spans="1:20" ht="15.75" x14ac:dyDescent="0.25">
      <c r="A26" s="48">
        <v>2002</v>
      </c>
      <c r="B26" s="63">
        <v>0.55640274286270142</v>
      </c>
      <c r="C26" s="63">
        <v>0.82852751016616821</v>
      </c>
      <c r="D26" s="63">
        <v>0.65534311532974243</v>
      </c>
      <c r="E26" s="63">
        <v>0.38343924283981323</v>
      </c>
      <c r="G26"/>
      <c r="H26"/>
      <c r="I26"/>
      <c r="K26" s="28"/>
      <c r="L26"/>
      <c r="M26"/>
      <c r="N26"/>
      <c r="O26"/>
      <c r="Q26"/>
      <c r="R26"/>
      <c r="S26"/>
      <c r="T26"/>
    </row>
    <row r="27" spans="1:20" ht="15.75" x14ac:dyDescent="0.25">
      <c r="A27" s="48">
        <v>2004</v>
      </c>
      <c r="B27" s="63">
        <v>0.60510015487670898</v>
      </c>
      <c r="C27" s="63">
        <v>0.88558036088943481</v>
      </c>
      <c r="D27" s="63">
        <v>0.68208968639373779</v>
      </c>
      <c r="E27" s="63">
        <v>0.50644832849502563</v>
      </c>
      <c r="G27"/>
      <c r="H27"/>
      <c r="I27"/>
      <c r="K27" s="28"/>
      <c r="L27"/>
      <c r="M27"/>
      <c r="N27"/>
      <c r="O27"/>
      <c r="Q27"/>
      <c r="R27"/>
      <c r="S27"/>
      <c r="T27"/>
    </row>
    <row r="28" spans="1:20" ht="15.75" x14ac:dyDescent="0.25">
      <c r="A28" s="48">
        <v>2006</v>
      </c>
      <c r="B28" s="63">
        <v>0.58955132961273193</v>
      </c>
      <c r="C28" s="63">
        <v>0.87083709239959717</v>
      </c>
      <c r="D28" s="63">
        <v>0.68046736717224121</v>
      </c>
      <c r="E28" s="63">
        <v>0.49789440631866455</v>
      </c>
      <c r="G28"/>
      <c r="H28"/>
      <c r="I28"/>
      <c r="K28" s="28"/>
      <c r="L28"/>
      <c r="M28"/>
      <c r="N28"/>
      <c r="O28"/>
      <c r="Q28"/>
      <c r="R28"/>
      <c r="S28"/>
      <c r="T28"/>
    </row>
    <row r="29" spans="1:20" ht="15.75" x14ac:dyDescent="0.25">
      <c r="A29" s="48">
        <v>2008</v>
      </c>
      <c r="B29" s="63">
        <v>0.63592809438705444</v>
      </c>
      <c r="C29" s="63">
        <v>0.88939547538757324</v>
      </c>
      <c r="D29" s="63">
        <v>0.72816926240921021</v>
      </c>
      <c r="E29" s="63">
        <v>0.45814624428749084</v>
      </c>
      <c r="G29"/>
      <c r="H29"/>
      <c r="I29"/>
      <c r="K29" s="28"/>
      <c r="L29"/>
      <c r="M29"/>
      <c r="N29"/>
      <c r="O29"/>
      <c r="Q29"/>
      <c r="R29"/>
      <c r="S29"/>
      <c r="T29"/>
    </row>
    <row r="30" spans="1:20" ht="15.75" x14ac:dyDescent="0.25">
      <c r="A30" s="48">
        <v>2010</v>
      </c>
      <c r="B30" s="63">
        <v>0.62489640712738037</v>
      </c>
      <c r="C30" s="63">
        <v>0.83693087100982666</v>
      </c>
      <c r="D30" s="63">
        <v>0.69068038463592529</v>
      </c>
      <c r="E30" s="63">
        <v>0.45898997783660889</v>
      </c>
      <c r="G30"/>
      <c r="H30"/>
      <c r="I30"/>
      <c r="K30" s="28"/>
      <c r="L30"/>
      <c r="M30"/>
      <c r="N30"/>
      <c r="O30"/>
      <c r="Q30"/>
      <c r="R30"/>
      <c r="S30"/>
      <c r="T30"/>
    </row>
    <row r="31" spans="1:20" ht="15.75" x14ac:dyDescent="0.25">
      <c r="A31" s="48">
        <v>2012</v>
      </c>
      <c r="B31" s="62"/>
      <c r="C31" s="63">
        <v>0.8910602331161499</v>
      </c>
      <c r="D31" s="63">
        <v>0.70806694030761719</v>
      </c>
      <c r="E31" s="63">
        <v>0.46093824505805969</v>
      </c>
      <c r="G31"/>
      <c r="H31"/>
      <c r="I31"/>
      <c r="K31" s="28"/>
      <c r="L31" s="11"/>
      <c r="M31"/>
      <c r="N31"/>
      <c r="O31"/>
      <c r="Q31"/>
      <c r="R31"/>
      <c r="S31"/>
      <c r="T31"/>
    </row>
    <row r="32" spans="1:20" ht="15.75" x14ac:dyDescent="0.25">
      <c r="A32" s="30">
        <v>2014</v>
      </c>
      <c r="B32" s="64">
        <v>0.6722981333732605</v>
      </c>
      <c r="C32" s="64">
        <v>0.85496366024017334</v>
      </c>
      <c r="D32" s="64">
        <v>0.73027306795120239</v>
      </c>
      <c r="E32" s="64">
        <v>0.47363290190696716</v>
      </c>
      <c r="G32"/>
      <c r="H32"/>
      <c r="I32"/>
      <c r="K32" s="48"/>
      <c r="L32"/>
      <c r="M32"/>
      <c r="N32"/>
      <c r="O32"/>
      <c r="Q32"/>
      <c r="R32"/>
      <c r="S32"/>
      <c r="T32"/>
    </row>
    <row r="33" spans="1:20" ht="15.75" x14ac:dyDescent="0.25">
      <c r="B33" s="11"/>
      <c r="D33" s="11"/>
      <c r="E33" s="11"/>
      <c r="F33" s="10"/>
      <c r="G33"/>
      <c r="H33"/>
      <c r="I33"/>
      <c r="K33" s="27"/>
      <c r="L33" s="10"/>
      <c r="N33" s="10"/>
      <c r="O33" s="10"/>
      <c r="P33" s="10"/>
      <c r="Q33"/>
      <c r="R33"/>
      <c r="S33"/>
      <c r="T33"/>
    </row>
    <row r="34" spans="1:20" ht="15.75" x14ac:dyDescent="0.25">
      <c r="A34" s="1"/>
      <c r="B34" s="11"/>
      <c r="D34" s="11"/>
      <c r="E34" s="11"/>
      <c r="F34" s="10"/>
      <c r="G34"/>
      <c r="H34"/>
      <c r="I34"/>
      <c r="K34" s="1"/>
      <c r="L34" s="10"/>
      <c r="N34" s="10"/>
      <c r="O34" s="10"/>
      <c r="P34" s="10"/>
      <c r="Q34"/>
      <c r="R34"/>
      <c r="S34"/>
      <c r="T34"/>
    </row>
    <row r="35" spans="1:20" ht="15.75" x14ac:dyDescent="0.25">
      <c r="A35" s="1"/>
      <c r="B35" s="11"/>
      <c r="D35" s="11"/>
      <c r="E35" s="11"/>
      <c r="F35" s="10"/>
      <c r="G35"/>
      <c r="H35"/>
      <c r="I35"/>
      <c r="K35" s="1"/>
      <c r="L35" s="10"/>
      <c r="N35" s="10"/>
      <c r="O35" s="10"/>
      <c r="P35" s="10"/>
      <c r="Q35"/>
      <c r="R35"/>
      <c r="S35"/>
      <c r="T35"/>
    </row>
    <row r="36" spans="1:20" ht="15.75" x14ac:dyDescent="0.25">
      <c r="A36" s="7"/>
      <c r="B36" s="11"/>
      <c r="D36" s="11"/>
      <c r="E36" s="11"/>
      <c r="F36" s="10"/>
      <c r="G36"/>
      <c r="H36"/>
      <c r="I36"/>
      <c r="L36" s="10"/>
      <c r="N36" s="10"/>
      <c r="O36" s="10"/>
      <c r="P36" s="10"/>
      <c r="Q36"/>
      <c r="R36"/>
      <c r="S36"/>
      <c r="T36"/>
    </row>
    <row r="37" spans="1:20" ht="15.75" x14ac:dyDescent="0.25">
      <c r="A37" s="28"/>
      <c r="B37" s="11"/>
      <c r="D37" s="11"/>
      <c r="E37" s="11"/>
      <c r="F37" s="10"/>
      <c r="G37"/>
      <c r="H37"/>
      <c r="I37"/>
      <c r="R37"/>
      <c r="S37"/>
      <c r="T37"/>
    </row>
    <row r="38" spans="1:20" x14ac:dyDescent="0.25">
      <c r="A38" s="7"/>
      <c r="I38"/>
      <c r="J38"/>
      <c r="K38"/>
    </row>
    <row r="39" spans="1:20" x14ac:dyDescent="0.25">
      <c r="A39" s="7"/>
      <c r="I39"/>
      <c r="J39"/>
      <c r="K39"/>
    </row>
    <row r="40" spans="1:20" x14ac:dyDescent="0.25">
      <c r="A40" s="7"/>
      <c r="I40"/>
      <c r="J40"/>
      <c r="K40"/>
    </row>
    <row r="41" spans="1:20" x14ac:dyDescent="0.25">
      <c r="A41" s="7"/>
      <c r="I41"/>
      <c r="J41"/>
      <c r="K41"/>
    </row>
    <row r="42" spans="1:20" x14ac:dyDescent="0.25">
      <c r="A42" s="7"/>
      <c r="I42"/>
      <c r="J42"/>
      <c r="K42"/>
    </row>
    <row r="43" spans="1:20" x14ac:dyDescent="0.25">
      <c r="A43" s="7"/>
      <c r="I43"/>
      <c r="J43"/>
      <c r="K43"/>
    </row>
    <row r="44" spans="1:20" x14ac:dyDescent="0.25">
      <c r="A44" s="7"/>
      <c r="I44"/>
      <c r="J44"/>
      <c r="K44"/>
    </row>
    <row r="45" spans="1:20" x14ac:dyDescent="0.25">
      <c r="A45" s="7"/>
      <c r="I45"/>
      <c r="J45"/>
      <c r="K45"/>
    </row>
    <row r="46" spans="1:20" x14ac:dyDescent="0.25">
      <c r="A46" s="7"/>
      <c r="I46"/>
      <c r="J46"/>
      <c r="K46"/>
    </row>
    <row r="47" spans="1:20" ht="15.75" x14ac:dyDescent="0.25">
      <c r="A47"/>
      <c r="B47" s="60"/>
      <c r="D47" s="11"/>
      <c r="E47" s="11"/>
      <c r="F47" s="10"/>
      <c r="G47"/>
      <c r="H47"/>
      <c r="I47"/>
      <c r="R47"/>
      <c r="S47"/>
      <c r="T47"/>
    </row>
    <row r="48" spans="1:20" ht="15.75" x14ac:dyDescent="0.25">
      <c r="A48"/>
      <c r="B48" s="60"/>
      <c r="D48" s="11"/>
      <c r="E48" s="11"/>
      <c r="F48" s="10"/>
      <c r="G48"/>
      <c r="H48"/>
      <c r="I48"/>
      <c r="R48"/>
      <c r="S48"/>
      <c r="T48"/>
    </row>
    <row r="49" spans="1:20" ht="15.75" x14ac:dyDescent="0.25">
      <c r="A49"/>
      <c r="B49" s="60"/>
      <c r="D49" s="11"/>
      <c r="E49" s="11"/>
      <c r="F49" s="10"/>
      <c r="G49"/>
      <c r="H49"/>
      <c r="I49"/>
      <c r="R49"/>
      <c r="S49"/>
      <c r="T49"/>
    </row>
    <row r="50" spans="1:20" ht="15.75" x14ac:dyDescent="0.25">
      <c r="A50"/>
      <c r="B50" s="60"/>
      <c r="D50" s="11"/>
      <c r="E50" s="11"/>
      <c r="F50" s="10"/>
      <c r="G50"/>
      <c r="H50"/>
      <c r="I50"/>
      <c r="R50"/>
      <c r="S50"/>
      <c r="T50"/>
    </row>
    <row r="51" spans="1:20" ht="15.75" x14ac:dyDescent="0.25">
      <c r="A51"/>
      <c r="B51" s="60"/>
      <c r="D51" s="11"/>
      <c r="E51" s="11"/>
      <c r="F51" s="10"/>
      <c r="G51"/>
      <c r="H51"/>
      <c r="I51"/>
      <c r="R51"/>
      <c r="S51"/>
      <c r="T51"/>
    </row>
    <row r="52" spans="1:20" ht="15.75" x14ac:dyDescent="0.25">
      <c r="A52"/>
      <c r="B52" s="60"/>
      <c r="D52" s="11"/>
      <c r="E52" s="11"/>
      <c r="F52" s="10"/>
      <c r="G52"/>
      <c r="H52"/>
      <c r="I52"/>
      <c r="R52"/>
      <c r="S52"/>
      <c r="T52"/>
    </row>
    <row r="53" spans="1:20" ht="15.75" x14ac:dyDescent="0.25">
      <c r="A53" s="7"/>
      <c r="B53" s="60"/>
      <c r="D53" s="11"/>
      <c r="E53" s="11"/>
      <c r="F53" s="10"/>
    </row>
    <row r="54" spans="1:20" ht="15.75" x14ac:dyDescent="0.25">
      <c r="A54"/>
      <c r="B54" s="60"/>
      <c r="D54" s="11"/>
      <c r="E54" s="11"/>
      <c r="F54" s="10"/>
    </row>
    <row r="55" spans="1:20" ht="15.75" x14ac:dyDescent="0.25">
      <c r="A55"/>
      <c r="B55" s="60"/>
      <c r="D55" s="11"/>
      <c r="E55" s="11"/>
      <c r="F55" s="10"/>
    </row>
    <row r="56" spans="1:20" ht="23.25" x14ac:dyDescent="0.35">
      <c r="A56"/>
      <c r="B56" s="60"/>
      <c r="D56" s="11"/>
      <c r="E56" s="11"/>
      <c r="F56" s="10"/>
      <c r="L56" s="44"/>
    </row>
    <row r="57" spans="1:20" ht="15.75" x14ac:dyDescent="0.25">
      <c r="A57"/>
      <c r="B57" s="60"/>
      <c r="D57" s="11"/>
      <c r="E57" s="11"/>
      <c r="F57" s="10"/>
    </row>
    <row r="58" spans="1:20" ht="15.75" x14ac:dyDescent="0.25">
      <c r="A58"/>
      <c r="B58" s="60"/>
      <c r="D58" s="11"/>
      <c r="E58" s="11"/>
      <c r="F58" s="10"/>
    </row>
    <row r="59" spans="1:20" ht="15.75" x14ac:dyDescent="0.25">
      <c r="A59"/>
      <c r="B59" s="60"/>
      <c r="D59" s="11"/>
      <c r="E59" s="11"/>
      <c r="F59" s="10"/>
    </row>
    <row r="60" spans="1:20" ht="15.75" x14ac:dyDescent="0.25">
      <c r="A60" s="7"/>
      <c r="B60" s="60"/>
      <c r="D60" s="11"/>
      <c r="E60" s="11"/>
      <c r="F60" s="10"/>
    </row>
    <row r="61" spans="1:20" ht="15.75" x14ac:dyDescent="0.25">
      <c r="A61"/>
      <c r="B61" s="60"/>
      <c r="D61" s="11"/>
      <c r="E61" s="11"/>
      <c r="F61" s="10"/>
    </row>
    <row r="62" spans="1:20" x14ac:dyDescent="0.25">
      <c r="A62"/>
      <c r="B62" s="60"/>
    </row>
    <row r="63" spans="1:20" x14ac:dyDescent="0.25">
      <c r="A63"/>
      <c r="B63" s="60"/>
    </row>
    <row r="64" spans="1:20" x14ac:dyDescent="0.25">
      <c r="A64"/>
      <c r="B64" s="60"/>
    </row>
    <row r="65" spans="1:2" x14ac:dyDescent="0.25">
      <c r="A65"/>
      <c r="B65" s="60"/>
    </row>
    <row r="66" spans="1:2" x14ac:dyDescent="0.25">
      <c r="A66"/>
      <c r="B66" s="60"/>
    </row>
    <row r="67" spans="1:2" x14ac:dyDescent="0.25">
      <c r="B67" s="60"/>
    </row>
    <row r="144" spans="5:5" x14ac:dyDescent="0.25">
      <c r="E144" s="20"/>
    </row>
    <row r="149" spans="1:29" x14ac:dyDescent="0.25">
      <c r="N149" s="17"/>
      <c r="O149" s="17"/>
    </row>
    <row r="150" spans="1:29" x14ac:dyDescent="0.25">
      <c r="A150" s="31"/>
      <c r="N150" s="17"/>
      <c r="O150" s="17"/>
    </row>
    <row r="151" spans="1:29" x14ac:dyDescent="0.25">
      <c r="M151" s="8"/>
    </row>
    <row r="153" spans="1:29" x14ac:dyDescent="0.25">
      <c r="AC153" s="8"/>
    </row>
    <row r="179" spans="1:1" x14ac:dyDescent="0.25">
      <c r="A179" s="31"/>
    </row>
    <row r="210" spans="2:23" x14ac:dyDescent="0.25">
      <c r="M210" s="8"/>
    </row>
    <row r="216" spans="2:23" x14ac:dyDescent="0.25">
      <c r="V216" s="17"/>
      <c r="W216" s="17"/>
    </row>
    <row r="217" spans="2:23" x14ac:dyDescent="0.25">
      <c r="V217" s="17"/>
      <c r="W217" s="17"/>
    </row>
    <row r="220" spans="2:23" x14ac:dyDescent="0.25">
      <c r="V220" s="17"/>
      <c r="W220" s="17"/>
    </row>
    <row r="221" spans="2:23" x14ac:dyDescent="0.25">
      <c r="V221" s="17"/>
      <c r="W221" s="17"/>
    </row>
    <row r="223" spans="2:23" ht="21" x14ac:dyDescent="0.35">
      <c r="B223" s="19"/>
    </row>
    <row r="230" spans="1:5" x14ac:dyDescent="0.25">
      <c r="E230" s="20"/>
    </row>
    <row r="235" spans="1:5" x14ac:dyDescent="0.25">
      <c r="A235" s="31"/>
    </row>
    <row r="244" spans="13:13" x14ac:dyDescent="0.25">
      <c r="M244" s="8"/>
    </row>
    <row r="259" spans="1:1" x14ac:dyDescent="0.25">
      <c r="A259" s="3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6"/>
  <sheetViews>
    <sheetView workbookViewId="0"/>
  </sheetViews>
  <sheetFormatPr defaultColWidth="8.85546875" defaultRowHeight="15.75" x14ac:dyDescent="0.25"/>
  <cols>
    <col min="1" max="1" width="8.85546875" style="28"/>
    <col min="2" max="5" width="8.85546875" style="18"/>
    <col min="6" max="16384" width="8.85546875" style="7"/>
  </cols>
  <sheetData>
    <row r="1" spans="1:12" ht="18.75" customHeight="1" x14ac:dyDescent="0.35">
      <c r="A1" s="26" t="s">
        <v>65</v>
      </c>
      <c r="L1" s="44"/>
    </row>
    <row r="3" spans="1:12" x14ac:dyDescent="0.25">
      <c r="K3" s="28"/>
    </row>
    <row r="4" spans="1:12" x14ac:dyDescent="0.25">
      <c r="K4" s="28"/>
    </row>
    <row r="5" spans="1:12" x14ac:dyDescent="0.25">
      <c r="K5" s="28"/>
    </row>
    <row r="6" spans="1:12" x14ac:dyDescent="0.25">
      <c r="K6" s="28"/>
    </row>
    <row r="7" spans="1:12" x14ac:dyDescent="0.25">
      <c r="K7" s="28"/>
    </row>
    <row r="8" spans="1:12" x14ac:dyDescent="0.25">
      <c r="K8" s="28"/>
    </row>
    <row r="9" spans="1:12" x14ac:dyDescent="0.25">
      <c r="K9" s="28"/>
    </row>
    <row r="10" spans="1:12" x14ac:dyDescent="0.25">
      <c r="K10" s="28"/>
    </row>
    <row r="11" spans="1:12" x14ac:dyDescent="0.25">
      <c r="K11" s="28"/>
    </row>
    <row r="12" spans="1:12" x14ac:dyDescent="0.25">
      <c r="K12" s="28"/>
    </row>
    <row r="13" spans="1:12" x14ac:dyDescent="0.25">
      <c r="K13" s="28"/>
    </row>
    <row r="14" spans="1:12" x14ac:dyDescent="0.25">
      <c r="K14" s="28"/>
    </row>
    <row r="15" spans="1:12" x14ac:dyDescent="0.25">
      <c r="K15" s="28"/>
    </row>
    <row r="16" spans="1:12" x14ac:dyDescent="0.25">
      <c r="K16" s="28"/>
    </row>
    <row r="17" spans="1:11" x14ac:dyDescent="0.25">
      <c r="K17" s="28"/>
    </row>
    <row r="18" spans="1:11" x14ac:dyDescent="0.25">
      <c r="K18" s="28"/>
    </row>
    <row r="19" spans="1:11" x14ac:dyDescent="0.25">
      <c r="K19" s="28"/>
    </row>
    <row r="20" spans="1:11" x14ac:dyDescent="0.25">
      <c r="A20" s="5" t="s">
        <v>70</v>
      </c>
      <c r="K20" s="28"/>
    </row>
    <row r="21" spans="1:11" x14ac:dyDescent="0.25">
      <c r="A21" s="45" t="s">
        <v>69</v>
      </c>
      <c r="K21" s="28"/>
    </row>
    <row r="22" spans="1:11" ht="15" x14ac:dyDescent="0.25">
      <c r="A22" s="5"/>
      <c r="K22" s="5"/>
    </row>
    <row r="23" spans="1:11" x14ac:dyDescent="0.25">
      <c r="A23" s="10"/>
      <c r="B23" s="11"/>
      <c r="C23" s="11"/>
      <c r="D23" s="11"/>
      <c r="E23" s="11"/>
      <c r="F23" s="10"/>
      <c r="G23" s="10"/>
    </row>
    <row r="24" spans="1:11" x14ac:dyDescent="0.25">
      <c r="A24" s="29"/>
      <c r="B24" s="70" t="s">
        <v>57</v>
      </c>
      <c r="C24" s="70"/>
      <c r="D24" s="70" t="s">
        <v>56</v>
      </c>
      <c r="E24" s="70"/>
      <c r="F24" s="10"/>
      <c r="G24" s="10"/>
    </row>
    <row r="25" spans="1:11" x14ac:dyDescent="0.25">
      <c r="B25" s="15" t="s">
        <v>30</v>
      </c>
      <c r="C25" s="15" t="s">
        <v>31</v>
      </c>
      <c r="D25" s="13" t="s">
        <v>30</v>
      </c>
      <c r="E25" s="13" t="s">
        <v>31</v>
      </c>
      <c r="F25" s="10"/>
      <c r="G25" s="10"/>
    </row>
    <row r="26" spans="1:11" x14ac:dyDescent="0.25">
      <c r="A26" s="28">
        <v>2004</v>
      </c>
      <c r="B26" s="32">
        <v>0.55804163217544556</v>
      </c>
      <c r="C26" s="32">
        <v>0.66467052698135376</v>
      </c>
      <c r="D26" s="69">
        <v>0.74347347021102905</v>
      </c>
      <c r="E26" s="11">
        <v>0.84265375137329102</v>
      </c>
      <c r="F26" s="10"/>
      <c r="G26" s="10"/>
    </row>
    <row r="27" spans="1:11" x14ac:dyDescent="0.25">
      <c r="A27" s="30">
        <v>2014</v>
      </c>
      <c r="B27" s="33">
        <v>0.62308418750762939</v>
      </c>
      <c r="C27" s="33">
        <v>0.70314818620681763</v>
      </c>
      <c r="D27" s="15">
        <v>0.79296433925628662</v>
      </c>
      <c r="E27" s="15">
        <v>0.86191862821578979</v>
      </c>
      <c r="F27" s="10"/>
      <c r="G27" s="10"/>
    </row>
    <row r="30" spans="1:11" ht="23.25" x14ac:dyDescent="0.35">
      <c r="F30" s="44"/>
    </row>
    <row r="136" spans="5:5" x14ac:dyDescent="0.25">
      <c r="E136" s="20"/>
    </row>
    <row r="145" spans="29:29" x14ac:dyDescent="0.25">
      <c r="AC145" s="8"/>
    </row>
    <row r="202" spans="13:23" x14ac:dyDescent="0.25">
      <c r="M202" s="8"/>
    </row>
    <row r="208" spans="13:23" x14ac:dyDescent="0.25">
      <c r="V208" s="17"/>
      <c r="W208" s="17"/>
    </row>
    <row r="209" spans="2:23" x14ac:dyDescent="0.25">
      <c r="V209" s="17"/>
      <c r="W209" s="17"/>
    </row>
    <row r="212" spans="2:23" x14ac:dyDescent="0.25">
      <c r="V212" s="17"/>
      <c r="W212" s="17"/>
    </row>
    <row r="213" spans="2:23" x14ac:dyDescent="0.25">
      <c r="V213" s="17"/>
      <c r="W213" s="17"/>
    </row>
    <row r="214" spans="2:23" ht="21" x14ac:dyDescent="0.35">
      <c r="B214" s="19"/>
    </row>
    <row r="222" spans="2:23" x14ac:dyDescent="0.25">
      <c r="E222" s="20"/>
    </row>
    <row r="236" spans="13:13" x14ac:dyDescent="0.25">
      <c r="M236" s="8"/>
    </row>
  </sheetData>
  <mergeCells count="2">
    <mergeCell ref="D24:E24"/>
    <mergeCell ref="B24:C24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2"/>
  <sheetViews>
    <sheetView workbookViewId="0"/>
  </sheetViews>
  <sheetFormatPr defaultColWidth="8.85546875" defaultRowHeight="15" x14ac:dyDescent="0.25"/>
  <cols>
    <col min="1" max="1" width="8.85546875" style="27"/>
    <col min="2" max="2" width="10.42578125" style="18" customWidth="1"/>
    <col min="3" max="3" width="11" style="18" customWidth="1"/>
    <col min="4" max="4" width="8.85546875" style="18"/>
    <col min="5" max="5" width="11.42578125" style="18" customWidth="1"/>
    <col min="6" max="16384" width="8.85546875" style="7"/>
  </cols>
  <sheetData>
    <row r="1" spans="1:11" ht="19.5" customHeight="1" x14ac:dyDescent="0.35">
      <c r="A1" s="26" t="s">
        <v>66</v>
      </c>
      <c r="B1" s="71"/>
      <c r="K1" s="44"/>
    </row>
    <row r="3" spans="1:11" x14ac:dyDescent="0.25">
      <c r="K3" s="27"/>
    </row>
    <row r="4" spans="1:11" x14ac:dyDescent="0.25">
      <c r="K4" s="27"/>
    </row>
    <row r="5" spans="1:11" x14ac:dyDescent="0.25">
      <c r="K5" s="27"/>
    </row>
    <row r="6" spans="1:11" x14ac:dyDescent="0.25">
      <c r="K6" s="27"/>
    </row>
    <row r="7" spans="1:11" x14ac:dyDescent="0.25">
      <c r="K7" s="27"/>
    </row>
    <row r="8" spans="1:11" x14ac:dyDescent="0.25">
      <c r="K8" s="27"/>
    </row>
    <row r="9" spans="1:11" x14ac:dyDescent="0.25">
      <c r="K9" s="27"/>
    </row>
    <row r="10" spans="1:11" x14ac:dyDescent="0.25">
      <c r="K10" s="27"/>
    </row>
    <row r="11" spans="1:11" x14ac:dyDescent="0.25">
      <c r="K11" s="27"/>
    </row>
    <row r="12" spans="1:11" x14ac:dyDescent="0.25">
      <c r="K12" s="27"/>
    </row>
    <row r="13" spans="1:11" x14ac:dyDescent="0.25">
      <c r="K13" s="27"/>
    </row>
    <row r="14" spans="1:11" x14ac:dyDescent="0.25">
      <c r="K14" s="27"/>
    </row>
    <row r="15" spans="1:11" x14ac:dyDescent="0.25">
      <c r="K15" s="27"/>
    </row>
    <row r="16" spans="1:11" x14ac:dyDescent="0.25">
      <c r="K16" s="27"/>
    </row>
    <row r="17" spans="1:11" x14ac:dyDescent="0.25">
      <c r="K17" s="27"/>
    </row>
    <row r="18" spans="1:11" x14ac:dyDescent="0.25">
      <c r="K18" s="27"/>
    </row>
    <row r="19" spans="1:11" x14ac:dyDescent="0.25">
      <c r="K19" s="27"/>
    </row>
    <row r="20" spans="1:11" x14ac:dyDescent="0.25">
      <c r="K20" s="27"/>
    </row>
    <row r="21" spans="1:11" x14ac:dyDescent="0.25">
      <c r="A21" s="5" t="s">
        <v>43</v>
      </c>
      <c r="K21" s="27"/>
    </row>
    <row r="22" spans="1:11" x14ac:dyDescent="0.25">
      <c r="A22" s="45" t="s">
        <v>69</v>
      </c>
      <c r="K22" s="27"/>
    </row>
    <row r="24" spans="1:11" x14ac:dyDescent="0.25">
      <c r="A24" s="7"/>
    </row>
    <row r="25" spans="1:11" ht="15.75" x14ac:dyDescent="0.25">
      <c r="A25" s="29"/>
      <c r="B25" s="70" t="s">
        <v>57</v>
      </c>
      <c r="C25" s="70"/>
      <c r="D25" s="70" t="s">
        <v>56</v>
      </c>
      <c r="E25" s="70"/>
    </row>
    <row r="26" spans="1:11" ht="15.75" x14ac:dyDescent="0.25">
      <c r="A26" s="28"/>
      <c r="B26" s="13" t="s">
        <v>32</v>
      </c>
      <c r="C26" s="13" t="s">
        <v>35</v>
      </c>
      <c r="D26" s="13" t="s">
        <v>32</v>
      </c>
      <c r="E26" s="13" t="s">
        <v>35</v>
      </c>
    </row>
    <row r="27" spans="1:11" ht="15.75" x14ac:dyDescent="0.25">
      <c r="A27" s="28">
        <v>2004</v>
      </c>
      <c r="B27" s="65">
        <v>0.58485448360443115</v>
      </c>
      <c r="C27" s="65">
        <v>0.65645879507064819</v>
      </c>
      <c r="D27" s="66">
        <v>0.77271920442581177</v>
      </c>
      <c r="E27" s="66">
        <v>0.81952255964279175</v>
      </c>
    </row>
    <row r="28" spans="1:11" ht="15.75" x14ac:dyDescent="0.25">
      <c r="A28" s="30">
        <v>2014</v>
      </c>
      <c r="B28" s="59">
        <v>0.65628355741500854</v>
      </c>
      <c r="C28" s="59">
        <v>0.66240525245666504</v>
      </c>
      <c r="D28" s="59">
        <v>0.79193967580795288</v>
      </c>
      <c r="E28" s="59">
        <v>0.82567620277404785</v>
      </c>
    </row>
    <row r="29" spans="1:11" ht="15.75" x14ac:dyDescent="0.25">
      <c r="A29" s="28"/>
    </row>
    <row r="30" spans="1:11" ht="15.75" x14ac:dyDescent="0.25">
      <c r="A30" s="28"/>
    </row>
    <row r="31" spans="1:11" ht="23.25" x14ac:dyDescent="0.35">
      <c r="A31" s="28"/>
      <c r="F31" s="44"/>
    </row>
    <row r="32" spans="1:11" ht="15.75" x14ac:dyDescent="0.25">
      <c r="A32" s="28"/>
    </row>
    <row r="33" spans="1:1" ht="15.75" x14ac:dyDescent="0.25">
      <c r="A33" s="28"/>
    </row>
    <row r="34" spans="1:1" ht="15.75" x14ac:dyDescent="0.25">
      <c r="A34" s="28"/>
    </row>
    <row r="35" spans="1:1" ht="15.75" x14ac:dyDescent="0.25">
      <c r="A35" s="28"/>
    </row>
    <row r="36" spans="1:1" ht="15.75" x14ac:dyDescent="0.25">
      <c r="A36" s="28"/>
    </row>
    <row r="37" spans="1:1" ht="15.75" x14ac:dyDescent="0.25">
      <c r="A37" s="28"/>
    </row>
    <row r="38" spans="1:1" ht="15.75" x14ac:dyDescent="0.25">
      <c r="A38" s="28"/>
    </row>
    <row r="39" spans="1:1" ht="15.75" x14ac:dyDescent="0.25">
      <c r="A39" s="28"/>
    </row>
    <row r="40" spans="1:1" ht="15.75" x14ac:dyDescent="0.25">
      <c r="A40" s="28"/>
    </row>
    <row r="41" spans="1:1" ht="15.75" x14ac:dyDescent="0.25">
      <c r="A41" s="28"/>
    </row>
    <row r="42" spans="1:1" ht="15.75" x14ac:dyDescent="0.25">
      <c r="A42" s="28"/>
    </row>
    <row r="43" spans="1:1" ht="15.75" x14ac:dyDescent="0.25">
      <c r="A43" s="28"/>
    </row>
    <row r="44" spans="1:1" ht="15.75" x14ac:dyDescent="0.25">
      <c r="A44" s="28"/>
    </row>
    <row r="45" spans="1:1" ht="15.75" x14ac:dyDescent="0.25">
      <c r="A45" s="28"/>
    </row>
    <row r="46" spans="1:1" ht="15.75" x14ac:dyDescent="0.25">
      <c r="A46" s="28"/>
    </row>
    <row r="47" spans="1:1" ht="15.75" x14ac:dyDescent="0.25">
      <c r="A47" s="28"/>
    </row>
    <row r="48" spans="1:1" ht="15.75" x14ac:dyDescent="0.25">
      <c r="A48" s="28"/>
    </row>
    <row r="137" spans="1:15" x14ac:dyDescent="0.25">
      <c r="E137" s="20"/>
    </row>
    <row r="142" spans="1:15" x14ac:dyDescent="0.25">
      <c r="N142" s="17"/>
      <c r="O142" s="17"/>
    </row>
    <row r="143" spans="1:15" x14ac:dyDescent="0.25">
      <c r="A143" s="31"/>
      <c r="N143" s="17"/>
      <c r="O143" s="17"/>
    </row>
    <row r="144" spans="1:15" x14ac:dyDescent="0.25">
      <c r="M144" s="8"/>
    </row>
    <row r="146" spans="29:29" x14ac:dyDescent="0.25">
      <c r="AC146" s="8"/>
    </row>
    <row r="172" spans="1:1" x14ac:dyDescent="0.25">
      <c r="A172" s="31"/>
    </row>
    <row r="203" spans="13:13" x14ac:dyDescent="0.25">
      <c r="M203" s="8"/>
    </row>
    <row r="215" spans="2:5" ht="21" x14ac:dyDescent="0.35">
      <c r="B215" s="19"/>
    </row>
    <row r="223" spans="2:5" x14ac:dyDescent="0.25">
      <c r="E223" s="20"/>
    </row>
    <row r="228" spans="1:13" x14ac:dyDescent="0.25">
      <c r="A228" s="31"/>
    </row>
    <row r="237" spans="1:13" x14ac:dyDescent="0.25">
      <c r="M237" s="8"/>
    </row>
    <row r="252" spans="1:1" x14ac:dyDescent="0.25">
      <c r="A252" s="31"/>
    </row>
  </sheetData>
  <mergeCells count="2">
    <mergeCell ref="B25:C25"/>
    <mergeCell ref="D25:E25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/>
  </sheetViews>
  <sheetFormatPr defaultColWidth="8.85546875" defaultRowHeight="15" x14ac:dyDescent="0.25"/>
  <cols>
    <col min="1" max="1" width="8.85546875" style="8"/>
    <col min="2" max="2" width="19" style="8" customWidth="1"/>
    <col min="3" max="3" width="15.140625" style="8" customWidth="1"/>
    <col min="4" max="7" width="8.85546875" style="8"/>
    <col min="8" max="8" width="12.42578125" style="8" customWidth="1"/>
    <col min="9" max="9" width="8.85546875" style="8"/>
    <col min="10" max="10" width="8.85546875" style="31"/>
    <col min="11" max="16384" width="8.85546875" style="8"/>
  </cols>
  <sheetData>
    <row r="1" spans="1:12" ht="15.75" x14ac:dyDescent="0.25">
      <c r="A1" s="9" t="s">
        <v>59</v>
      </c>
      <c r="B1" s="34"/>
      <c r="C1" s="34"/>
      <c r="D1" s="34"/>
      <c r="E1" s="34"/>
      <c r="F1" s="34"/>
      <c r="G1" s="34"/>
      <c r="H1" s="34"/>
      <c r="I1" s="34"/>
      <c r="J1" s="38"/>
      <c r="K1" s="34"/>
      <c r="L1" s="34"/>
    </row>
    <row r="2" spans="1:12" x14ac:dyDescent="0.25">
      <c r="A2" s="34"/>
      <c r="B2" s="34"/>
      <c r="C2" s="34"/>
      <c r="D2" s="34"/>
      <c r="E2" s="34"/>
      <c r="F2" s="34"/>
      <c r="G2" s="34"/>
      <c r="H2" s="34"/>
      <c r="I2" s="34"/>
      <c r="J2" s="38"/>
      <c r="K2" s="34"/>
      <c r="L2" s="34"/>
    </row>
    <row r="3" spans="1:12" x14ac:dyDescent="0.25">
      <c r="A3" s="34"/>
      <c r="B3" s="34"/>
      <c r="C3" s="34"/>
      <c r="D3" s="34"/>
      <c r="E3" s="34"/>
      <c r="F3" s="34"/>
      <c r="G3" s="34"/>
      <c r="H3" s="35"/>
      <c r="I3" s="34"/>
      <c r="J3" s="38"/>
      <c r="K3" s="34"/>
      <c r="L3" s="34"/>
    </row>
    <row r="4" spans="1:12" x14ac:dyDescent="0.25">
      <c r="A4" s="34"/>
      <c r="B4" s="34"/>
      <c r="C4" s="34"/>
      <c r="D4" s="34"/>
      <c r="E4" s="34"/>
      <c r="F4" s="34"/>
      <c r="G4" s="34"/>
      <c r="H4" s="34"/>
      <c r="I4" s="34"/>
      <c r="J4" s="38"/>
      <c r="K4" s="34"/>
      <c r="L4" s="34"/>
    </row>
    <row r="5" spans="1:12" x14ac:dyDescent="0.25">
      <c r="A5" s="34"/>
      <c r="B5" s="34"/>
      <c r="C5" s="34"/>
      <c r="D5" s="34"/>
      <c r="E5" s="34"/>
      <c r="F5" s="34"/>
      <c r="G5" s="34"/>
      <c r="H5" s="34"/>
      <c r="I5" s="34"/>
      <c r="J5" s="38"/>
      <c r="K5" s="34"/>
      <c r="L5" s="34"/>
    </row>
    <row r="6" spans="1:12" x14ac:dyDescent="0.25">
      <c r="A6" s="34"/>
      <c r="B6" s="34"/>
      <c r="C6" s="34"/>
      <c r="D6" s="34"/>
      <c r="E6" s="34"/>
      <c r="F6" s="34"/>
      <c r="G6" s="34"/>
      <c r="H6" s="34"/>
      <c r="I6" s="34"/>
      <c r="J6" s="38"/>
      <c r="K6" s="34"/>
      <c r="L6" s="34"/>
    </row>
    <row r="7" spans="1:12" x14ac:dyDescent="0.25">
      <c r="A7" s="34"/>
      <c r="B7" s="34"/>
      <c r="C7" s="34"/>
      <c r="D7" s="34"/>
      <c r="E7" s="34"/>
      <c r="F7" s="34"/>
      <c r="G7" s="34"/>
      <c r="H7" s="34"/>
      <c r="I7" s="34"/>
      <c r="J7" s="38"/>
      <c r="K7" s="34"/>
      <c r="L7" s="34"/>
    </row>
    <row r="8" spans="1:12" x14ac:dyDescent="0.25">
      <c r="A8" s="34"/>
      <c r="B8" s="34"/>
      <c r="C8" s="34"/>
      <c r="D8" s="34"/>
      <c r="E8" s="34"/>
      <c r="F8" s="34"/>
      <c r="G8" s="34"/>
      <c r="H8" s="34"/>
      <c r="I8" s="34"/>
      <c r="J8" s="38"/>
      <c r="K8" s="34"/>
      <c r="L8" s="34"/>
    </row>
    <row r="9" spans="1:12" x14ac:dyDescent="0.25">
      <c r="A9" s="34"/>
      <c r="B9" s="34"/>
      <c r="C9" s="34"/>
      <c r="D9" s="34"/>
      <c r="E9" s="34"/>
      <c r="F9" s="34"/>
      <c r="G9" s="34"/>
      <c r="H9" s="34"/>
      <c r="I9" s="34"/>
      <c r="J9" s="38"/>
      <c r="K9" s="34"/>
      <c r="L9" s="34"/>
    </row>
    <row r="10" spans="1:12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8"/>
      <c r="K10" s="34"/>
      <c r="L10" s="34"/>
    </row>
    <row r="11" spans="1:12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8"/>
      <c r="K11" s="34"/>
      <c r="L11" s="34"/>
    </row>
    <row r="12" spans="1:12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8"/>
      <c r="K12" s="34"/>
      <c r="L12" s="34"/>
    </row>
    <row r="13" spans="1:12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8"/>
      <c r="K13" s="34"/>
      <c r="L13" s="34"/>
    </row>
    <row r="14" spans="1:12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8"/>
      <c r="K14" s="34"/>
      <c r="L14" s="34"/>
    </row>
    <row r="15" spans="1:12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8"/>
      <c r="K15" s="34"/>
      <c r="L15" s="34"/>
    </row>
    <row r="16" spans="1:12" x14ac:dyDescent="0.25">
      <c r="A16" s="34"/>
      <c r="B16" s="34"/>
      <c r="C16" s="34"/>
      <c r="D16" s="34"/>
      <c r="E16" s="34"/>
      <c r="F16" s="34"/>
      <c r="G16" s="34"/>
      <c r="H16" s="35"/>
      <c r="I16" s="34"/>
      <c r="J16" s="38"/>
      <c r="K16" s="34"/>
      <c r="L16" s="34"/>
    </row>
    <row r="17" spans="1:12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8"/>
      <c r="K17" s="34"/>
      <c r="L17" s="34"/>
    </row>
    <row r="18" spans="1:12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8"/>
      <c r="K18" s="34"/>
      <c r="L18" s="34"/>
    </row>
    <row r="19" spans="1:12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8"/>
      <c r="K19" s="34"/>
      <c r="L19" s="34"/>
    </row>
    <row r="20" spans="1:12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8"/>
      <c r="K20" s="34"/>
      <c r="L20" s="34"/>
    </row>
    <row r="21" spans="1:12" x14ac:dyDescent="0.25">
      <c r="A21" s="5" t="s">
        <v>46</v>
      </c>
      <c r="B21" s="34"/>
      <c r="C21" s="34"/>
      <c r="D21" s="34"/>
      <c r="E21" s="34"/>
      <c r="F21" s="34"/>
      <c r="G21" s="34"/>
      <c r="H21" s="34"/>
      <c r="I21" s="34"/>
      <c r="J21" s="38"/>
      <c r="K21" s="34"/>
      <c r="L21" s="34"/>
    </row>
    <row r="22" spans="1:12" x14ac:dyDescent="0.25">
      <c r="A22" s="45" t="s">
        <v>69</v>
      </c>
      <c r="B22" s="34"/>
      <c r="C22" s="34"/>
      <c r="D22" s="34"/>
      <c r="E22" s="34"/>
      <c r="F22" s="34"/>
      <c r="G22" s="34"/>
      <c r="H22" s="34"/>
      <c r="I22" s="34"/>
      <c r="J22" s="38"/>
      <c r="K22" s="34"/>
      <c r="L22" s="34"/>
    </row>
    <row r="23" spans="1:12" x14ac:dyDescent="0.25">
      <c r="A23" s="45"/>
      <c r="B23" s="34"/>
      <c r="C23" s="34"/>
      <c r="D23" s="34"/>
      <c r="E23" s="34"/>
      <c r="F23" s="34"/>
      <c r="G23" s="34"/>
      <c r="H23" s="34"/>
      <c r="I23" s="34"/>
      <c r="J23" s="38"/>
      <c r="K23" s="34"/>
      <c r="L23" s="34"/>
    </row>
    <row r="24" spans="1:12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8"/>
      <c r="K24" s="34"/>
      <c r="L24" s="34"/>
    </row>
    <row r="25" spans="1:12" ht="15.75" x14ac:dyDescent="0.25">
      <c r="A25" s="29" t="s">
        <v>40</v>
      </c>
      <c r="B25" s="13" t="s">
        <v>44</v>
      </c>
      <c r="C25" s="13" t="s">
        <v>45</v>
      </c>
      <c r="D25" s="34"/>
      <c r="E25" s="34"/>
      <c r="F25" s="34"/>
      <c r="G25" s="34"/>
      <c r="H25" s="34"/>
      <c r="I25" s="34"/>
      <c r="J25" s="38"/>
      <c r="K25" s="34"/>
      <c r="L25" s="34"/>
    </row>
    <row r="26" spans="1:12" ht="15.75" x14ac:dyDescent="0.25">
      <c r="A26" s="28">
        <v>2002</v>
      </c>
      <c r="B26" s="11">
        <v>0.52415175594240249</v>
      </c>
      <c r="C26" s="11"/>
      <c r="D26" s="34"/>
      <c r="E26" s="34"/>
      <c r="F26" s="34"/>
      <c r="G26" s="34"/>
      <c r="H26" s="34"/>
      <c r="I26" s="34"/>
      <c r="J26" s="38"/>
      <c r="K26" s="34"/>
      <c r="L26" s="34"/>
    </row>
    <row r="27" spans="1:12" ht="15.75" x14ac:dyDescent="0.25">
      <c r="A27" s="28">
        <v>2004</v>
      </c>
      <c r="B27" s="11">
        <v>0.60369663104416682</v>
      </c>
      <c r="C27" s="11"/>
      <c r="D27" s="34"/>
      <c r="E27" s="34"/>
      <c r="F27" s="34"/>
      <c r="G27" s="34"/>
      <c r="H27" s="34"/>
      <c r="I27" s="34"/>
      <c r="J27" s="38"/>
      <c r="K27" s="34"/>
      <c r="L27" s="34"/>
    </row>
    <row r="28" spans="1:12" ht="15.75" x14ac:dyDescent="0.25">
      <c r="A28" s="28">
        <v>2006</v>
      </c>
      <c r="B28" s="11">
        <v>0.61396647022405026</v>
      </c>
      <c r="C28" s="11"/>
      <c r="D28" s="34"/>
      <c r="E28" s="34"/>
      <c r="F28" s="34"/>
      <c r="G28" s="34"/>
      <c r="H28" s="34"/>
      <c r="I28" s="34"/>
      <c r="J28" s="38"/>
      <c r="K28" s="34"/>
      <c r="L28" s="34"/>
    </row>
    <row r="29" spans="1:12" ht="15.75" x14ac:dyDescent="0.25">
      <c r="A29" s="28">
        <v>2008</v>
      </c>
      <c r="B29" s="11">
        <v>0.6263589907692475</v>
      </c>
      <c r="C29" s="11"/>
      <c r="D29" s="34"/>
      <c r="E29" s="34"/>
      <c r="F29" s="34"/>
      <c r="G29" s="34"/>
      <c r="H29" s="34"/>
      <c r="I29" s="34"/>
      <c r="J29" s="38"/>
      <c r="K29" s="34"/>
      <c r="L29" s="34"/>
    </row>
    <row r="30" spans="1:12" ht="15.75" x14ac:dyDescent="0.25">
      <c r="A30" s="28">
        <v>2010</v>
      </c>
      <c r="B30" s="11">
        <v>0.61468760157364155</v>
      </c>
      <c r="C30" s="11"/>
      <c r="D30" s="34"/>
      <c r="E30" s="34"/>
      <c r="F30" s="34"/>
      <c r="G30" s="34"/>
      <c r="H30" s="34"/>
      <c r="I30" s="34"/>
      <c r="J30" s="38"/>
      <c r="K30" s="34"/>
      <c r="L30" s="34"/>
    </row>
    <row r="31" spans="1:12" ht="15.75" x14ac:dyDescent="0.25">
      <c r="A31" s="28">
        <v>2012</v>
      </c>
      <c r="B31" s="11">
        <v>0.64384062565421163</v>
      </c>
      <c r="C31" s="11"/>
      <c r="D31" s="34"/>
      <c r="E31" s="34"/>
      <c r="F31" s="34"/>
      <c r="G31" s="34"/>
      <c r="H31" s="34"/>
      <c r="I31" s="34"/>
      <c r="J31" s="38"/>
      <c r="K31" s="34"/>
      <c r="L31" s="34"/>
    </row>
    <row r="32" spans="1:12" ht="15.75" x14ac:dyDescent="0.25">
      <c r="A32" s="28">
        <v>2014</v>
      </c>
      <c r="B32" s="11">
        <v>0.66065632563476862</v>
      </c>
      <c r="C32" s="11">
        <v>0.66065632563476862</v>
      </c>
      <c r="D32" s="34"/>
      <c r="E32" s="34"/>
      <c r="F32" s="34"/>
      <c r="G32" s="34"/>
      <c r="H32" s="34"/>
      <c r="I32" s="34"/>
      <c r="J32" s="38"/>
      <c r="K32" s="34"/>
      <c r="L32" s="34"/>
    </row>
    <row r="33" spans="1:12" ht="15.75" x14ac:dyDescent="0.25">
      <c r="A33" s="28">
        <v>2016</v>
      </c>
      <c r="B33" s="11">
        <v>0.66300586484934565</v>
      </c>
      <c r="C33" s="11">
        <v>0.65643005062409354</v>
      </c>
      <c r="D33" s="34"/>
      <c r="E33" s="34"/>
      <c r="F33" s="34"/>
      <c r="G33" s="34"/>
      <c r="H33" s="34"/>
      <c r="I33" s="34"/>
      <c r="J33" s="38"/>
      <c r="K33" s="34"/>
      <c r="L33" s="34"/>
    </row>
    <row r="34" spans="1:12" ht="15.75" x14ac:dyDescent="0.25">
      <c r="A34" s="28">
        <v>2018</v>
      </c>
      <c r="B34" s="11">
        <v>0.66228100105403842</v>
      </c>
      <c r="C34" s="11">
        <v>0.66547144153462989</v>
      </c>
      <c r="D34" s="34"/>
      <c r="E34" s="34"/>
      <c r="F34" s="34"/>
      <c r="G34" s="34"/>
      <c r="H34" s="34"/>
      <c r="I34" s="34"/>
      <c r="J34" s="38"/>
      <c r="K34" s="34"/>
      <c r="L34" s="34"/>
    </row>
    <row r="35" spans="1:12" ht="15.75" x14ac:dyDescent="0.25">
      <c r="A35" s="28">
        <v>2020</v>
      </c>
      <c r="B35" s="11">
        <v>0.65600778951825045</v>
      </c>
      <c r="C35" s="11">
        <v>0.66122720251452693</v>
      </c>
      <c r="D35" s="34"/>
      <c r="E35" s="34"/>
      <c r="F35" s="34"/>
      <c r="G35" s="34"/>
      <c r="H35" s="34"/>
      <c r="I35" s="34"/>
      <c r="J35" s="38"/>
      <c r="K35" s="34"/>
      <c r="L35" s="34"/>
    </row>
    <row r="36" spans="1:12" ht="15.75" x14ac:dyDescent="0.25">
      <c r="A36" s="28">
        <v>2022</v>
      </c>
      <c r="B36" s="11">
        <v>0.64980970740689703</v>
      </c>
      <c r="C36" s="11">
        <v>0.65515378842396577</v>
      </c>
      <c r="D36" s="34"/>
      <c r="E36" s="34"/>
      <c r="F36" s="34"/>
      <c r="G36" s="34"/>
      <c r="H36" s="34"/>
      <c r="I36" s="34"/>
      <c r="J36" s="38"/>
      <c r="K36" s="34"/>
      <c r="L36" s="34"/>
    </row>
    <row r="37" spans="1:12" ht="15.75" x14ac:dyDescent="0.25">
      <c r="A37" s="28">
        <v>2024</v>
      </c>
      <c r="B37" s="11">
        <v>0.64486009794829613</v>
      </c>
      <c r="C37" s="11">
        <v>0.64893583040833336</v>
      </c>
      <c r="D37" s="34"/>
      <c r="E37" s="34"/>
      <c r="F37" s="34"/>
      <c r="G37" s="34"/>
      <c r="H37" s="34"/>
      <c r="I37" s="34"/>
      <c r="J37" s="38"/>
      <c r="K37" s="34"/>
      <c r="L37" s="34"/>
    </row>
    <row r="38" spans="1:12" ht="15.75" x14ac:dyDescent="0.25">
      <c r="A38" s="30">
        <v>2026</v>
      </c>
      <c r="B38" s="15">
        <v>0.63620654622903716</v>
      </c>
      <c r="C38" s="15">
        <v>0.63967391568544985</v>
      </c>
      <c r="D38" s="34"/>
      <c r="E38" s="34"/>
      <c r="F38" s="34"/>
      <c r="G38" s="34"/>
      <c r="H38" s="34"/>
      <c r="I38" s="34"/>
      <c r="J38" s="38"/>
      <c r="K38" s="34"/>
      <c r="L38" s="34"/>
    </row>
    <row r="39" spans="1:12" x14ac:dyDescent="0.25">
      <c r="A39" s="36"/>
      <c r="B39" s="34"/>
      <c r="C39" s="36"/>
      <c r="D39" s="34"/>
      <c r="E39" s="34"/>
      <c r="F39" s="34"/>
      <c r="G39" s="34"/>
      <c r="H39" s="34"/>
      <c r="I39" s="34"/>
      <c r="J39" s="38"/>
      <c r="K39" s="34"/>
      <c r="L39" s="34"/>
    </row>
    <row r="40" spans="1:12" x14ac:dyDescent="0.25">
      <c r="A40" s="36"/>
      <c r="B40" s="37"/>
      <c r="C40" s="36"/>
      <c r="D40" s="37"/>
      <c r="E40" s="34"/>
      <c r="F40" s="34"/>
      <c r="G40" s="34"/>
      <c r="H40" s="34"/>
      <c r="I40" s="34"/>
      <c r="J40" s="38"/>
      <c r="K40" s="34"/>
      <c r="L40" s="34"/>
    </row>
    <row r="41" spans="1:12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8"/>
      <c r="K41" s="34"/>
      <c r="L41" s="34"/>
    </row>
    <row r="42" spans="1:12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8"/>
      <c r="K42" s="34"/>
      <c r="L42" s="34"/>
    </row>
    <row r="43" spans="1:12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8"/>
      <c r="K43" s="34"/>
      <c r="L43" s="34"/>
    </row>
    <row r="44" spans="1:12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8"/>
      <c r="K44" s="34"/>
      <c r="L44" s="34"/>
    </row>
    <row r="45" spans="1:12" x14ac:dyDescent="0.25">
      <c r="A45" s="36"/>
      <c r="B45" s="34"/>
      <c r="C45" s="34"/>
      <c r="D45" s="34"/>
      <c r="E45" s="34"/>
      <c r="F45" s="34"/>
      <c r="G45" s="34"/>
      <c r="H45" s="34"/>
      <c r="I45" s="34"/>
      <c r="J45" s="38"/>
      <c r="K45" s="34"/>
      <c r="L45" s="34"/>
    </row>
    <row r="46" spans="1:12" x14ac:dyDescent="0.25">
      <c r="A46" s="36"/>
      <c r="B46" s="34"/>
      <c r="C46" s="34"/>
      <c r="D46" s="34"/>
      <c r="E46" s="34"/>
      <c r="F46" s="34"/>
      <c r="G46" s="34"/>
      <c r="H46" s="34"/>
      <c r="I46" s="34"/>
      <c r="J46" s="38"/>
      <c r="K46" s="34"/>
      <c r="L46" s="34"/>
    </row>
    <row r="47" spans="1:12" x14ac:dyDescent="0.25">
      <c r="A47" s="36"/>
      <c r="B47" s="34"/>
      <c r="C47" s="34"/>
      <c r="D47" s="34"/>
      <c r="E47" s="34"/>
      <c r="F47" s="34"/>
      <c r="G47" s="34"/>
      <c r="H47" s="34"/>
      <c r="I47" s="34"/>
      <c r="J47" s="38"/>
      <c r="K47" s="34"/>
      <c r="L47" s="34"/>
    </row>
    <row r="48" spans="1:12" x14ac:dyDescent="0.25">
      <c r="A48" s="36"/>
      <c r="B48" s="34"/>
      <c r="C48" s="34"/>
      <c r="D48" s="34"/>
      <c r="E48" s="34"/>
      <c r="F48" s="34"/>
      <c r="G48" s="34"/>
      <c r="H48" s="34"/>
      <c r="I48" s="34"/>
      <c r="J48" s="38"/>
      <c r="K48" s="34"/>
      <c r="L48" s="34"/>
    </row>
    <row r="49" spans="1:12" x14ac:dyDescent="0.25">
      <c r="A49" s="36"/>
      <c r="B49" s="34"/>
      <c r="C49" s="34"/>
      <c r="D49" s="34"/>
      <c r="E49" s="34"/>
      <c r="F49" s="34"/>
      <c r="G49" s="34"/>
      <c r="H49" s="34"/>
      <c r="I49" s="34"/>
      <c r="J49" s="38"/>
      <c r="K49" s="34"/>
      <c r="L49" s="34"/>
    </row>
    <row r="50" spans="1:12" x14ac:dyDescent="0.25">
      <c r="A50" s="36"/>
      <c r="B50" s="34"/>
      <c r="C50" s="34"/>
      <c r="D50" s="34"/>
      <c r="E50" s="34"/>
      <c r="F50" s="34"/>
      <c r="G50" s="34"/>
      <c r="H50" s="34"/>
      <c r="I50" s="34"/>
      <c r="J50" s="38"/>
      <c r="K50" s="34"/>
      <c r="L50" s="34"/>
    </row>
    <row r="51" spans="1:12" x14ac:dyDescent="0.25">
      <c r="A51" s="36"/>
      <c r="B51" s="34"/>
      <c r="C51" s="34"/>
      <c r="D51" s="34"/>
      <c r="E51" s="34"/>
      <c r="F51" s="34"/>
      <c r="G51" s="34"/>
      <c r="H51" s="34"/>
      <c r="I51" s="34"/>
      <c r="J51" s="38"/>
      <c r="K51" s="34"/>
      <c r="L51" s="34"/>
    </row>
    <row r="52" spans="1:12" x14ac:dyDescent="0.25">
      <c r="A52" s="36"/>
      <c r="B52" s="34"/>
      <c r="C52" s="34"/>
      <c r="D52" s="34"/>
      <c r="E52" s="34"/>
      <c r="F52" s="34"/>
      <c r="G52" s="34"/>
      <c r="H52" s="34"/>
      <c r="I52" s="34"/>
      <c r="J52" s="38"/>
      <c r="K52" s="34"/>
      <c r="L52" s="34"/>
    </row>
    <row r="53" spans="1:12" x14ac:dyDescent="0.25">
      <c r="A53" s="36"/>
      <c r="B53" s="34"/>
      <c r="C53" s="34"/>
      <c r="D53" s="34"/>
      <c r="E53" s="34"/>
      <c r="F53" s="34"/>
      <c r="G53" s="34"/>
      <c r="H53" s="34"/>
      <c r="I53" s="34"/>
      <c r="J53" s="38"/>
      <c r="K53" s="34"/>
      <c r="L53" s="34"/>
    </row>
    <row r="54" spans="1:12" x14ac:dyDescent="0.25">
      <c r="A54" s="36"/>
      <c r="B54" s="34"/>
      <c r="C54" s="34"/>
      <c r="D54" s="34"/>
      <c r="E54" s="34"/>
      <c r="F54" s="34"/>
      <c r="G54" s="34"/>
      <c r="H54" s="34"/>
      <c r="I54" s="34"/>
      <c r="J54" s="38"/>
      <c r="K54" s="34"/>
      <c r="L54" s="34"/>
    </row>
    <row r="55" spans="1:12" x14ac:dyDescent="0.25">
      <c r="A55" s="36"/>
      <c r="B55" s="34"/>
      <c r="C55" s="34"/>
      <c r="D55" s="34"/>
      <c r="E55" s="34"/>
      <c r="F55" s="34"/>
      <c r="G55" s="34"/>
      <c r="H55" s="34"/>
      <c r="I55" s="34"/>
      <c r="J55" s="38"/>
      <c r="K55" s="34"/>
      <c r="L55" s="34"/>
    </row>
    <row r="56" spans="1:12" x14ac:dyDescent="0.25">
      <c r="A56" s="36"/>
      <c r="B56" s="34"/>
      <c r="C56" s="34"/>
      <c r="D56" s="34"/>
      <c r="E56" s="34"/>
      <c r="F56" s="34"/>
      <c r="G56" s="34"/>
      <c r="H56" s="34"/>
      <c r="I56" s="34"/>
      <c r="J56" s="38"/>
      <c r="K56" s="34"/>
      <c r="L56" s="34"/>
    </row>
    <row r="57" spans="1:12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8"/>
      <c r="K57" s="34"/>
      <c r="L57" s="34"/>
    </row>
    <row r="58" spans="1:12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8"/>
      <c r="K58" s="34"/>
      <c r="L58" s="34"/>
    </row>
    <row r="59" spans="1:12" ht="15.75" x14ac:dyDescent="0.25">
      <c r="B59" s="10"/>
    </row>
    <row r="79" spans="2:2" ht="15.75" x14ac:dyDescent="0.25">
      <c r="B79" s="10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/>
  </sheetViews>
  <sheetFormatPr defaultColWidth="8.85546875" defaultRowHeight="15" x14ac:dyDescent="0.25"/>
  <cols>
    <col min="1" max="1" width="14.28515625" style="7" customWidth="1"/>
    <col min="2" max="2" width="10.140625" style="7" bestFit="1" customWidth="1"/>
    <col min="3" max="3" width="9" style="7" bestFit="1" customWidth="1"/>
    <col min="4" max="7" width="10.140625" style="7" bestFit="1" customWidth="1"/>
    <col min="8" max="16384" width="8.85546875" style="7"/>
  </cols>
  <sheetData>
    <row r="1" spans="1:12" ht="15.75" x14ac:dyDescent="0.25">
      <c r="A1" s="9" t="s">
        <v>47</v>
      </c>
    </row>
    <row r="9" spans="1:12" ht="21" x14ac:dyDescent="0.35">
      <c r="L9" s="16"/>
    </row>
    <row r="21" spans="1:13" x14ac:dyDescent="0.25">
      <c r="A21" s="6" t="s">
        <v>71</v>
      </c>
    </row>
    <row r="22" spans="1:13" x14ac:dyDescent="0.25">
      <c r="A22" s="45" t="s">
        <v>69</v>
      </c>
    </row>
    <row r="23" spans="1:13" x14ac:dyDescent="0.25">
      <c r="A23" s="45"/>
    </row>
    <row r="24" spans="1:13" x14ac:dyDescent="0.25">
      <c r="B24" s="8"/>
    </row>
    <row r="25" spans="1:13" ht="15.75" x14ac:dyDescent="0.25">
      <c r="A25" s="12"/>
      <c r="B25" s="13" t="s">
        <v>0</v>
      </c>
      <c r="C25" s="13" t="s">
        <v>3</v>
      </c>
      <c r="D25" s="13" t="s">
        <v>4</v>
      </c>
      <c r="E25" s="13" t="s">
        <v>5</v>
      </c>
      <c r="F25" s="13" t="s">
        <v>6</v>
      </c>
      <c r="G25" s="13" t="s">
        <v>7</v>
      </c>
    </row>
    <row r="26" spans="1:13" ht="15.75" x14ac:dyDescent="0.25">
      <c r="A26" s="40" t="s">
        <v>10</v>
      </c>
      <c r="B26" s="72">
        <v>2056.486328125</v>
      </c>
      <c r="C26" s="72">
        <v>600</v>
      </c>
      <c r="D26" s="72">
        <v>1883</v>
      </c>
      <c r="E26" s="72">
        <v>2880</v>
      </c>
      <c r="F26" s="72">
        <v>4908</v>
      </c>
      <c r="G26" s="72">
        <v>5700</v>
      </c>
    </row>
    <row r="27" spans="1:13" ht="15.75" x14ac:dyDescent="0.25">
      <c r="A27" s="14" t="s">
        <v>9</v>
      </c>
      <c r="B27" s="76">
        <v>1665.385498046875</v>
      </c>
      <c r="C27" s="76">
        <v>300</v>
      </c>
      <c r="D27" s="76">
        <v>817</v>
      </c>
      <c r="E27" s="76">
        <v>2079</v>
      </c>
      <c r="F27" s="76">
        <v>3960</v>
      </c>
      <c r="G27" s="76">
        <v>6000</v>
      </c>
    </row>
    <row r="28" spans="1:13" ht="21" x14ac:dyDescent="0.35">
      <c r="M28" s="16"/>
    </row>
    <row r="29" spans="1:13" x14ac:dyDescent="0.25">
      <c r="A29" s="36"/>
    </row>
    <row r="30" spans="1:13" x14ac:dyDescent="0.25">
      <c r="A30" s="34"/>
    </row>
    <row r="47" spans="1:1" x14ac:dyDescent="0.25">
      <c r="A47" s="8"/>
    </row>
    <row r="55" spans="2:2" x14ac:dyDescent="0.25">
      <c r="B55" s="8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/>
  </sheetViews>
  <sheetFormatPr defaultColWidth="8.85546875" defaultRowHeight="15" x14ac:dyDescent="0.25"/>
  <cols>
    <col min="1" max="1" width="14" style="7" customWidth="1"/>
    <col min="2" max="7" width="8.85546875" style="18"/>
    <col min="8" max="16384" width="8.85546875" style="7"/>
  </cols>
  <sheetData>
    <row r="1" spans="1:12" ht="15.75" x14ac:dyDescent="0.25">
      <c r="A1" s="9" t="s">
        <v>67</v>
      </c>
    </row>
    <row r="8" spans="1:12" ht="21" x14ac:dyDescent="0.35">
      <c r="L8" s="16"/>
    </row>
    <row r="21" spans="1:17" ht="15.75" x14ac:dyDescent="0.25">
      <c r="A21" s="5" t="s">
        <v>48</v>
      </c>
      <c r="H21" s="11"/>
      <c r="I21" s="11"/>
    </row>
    <row r="22" spans="1:17" ht="15.75" x14ac:dyDescent="0.25">
      <c r="A22" s="45" t="s">
        <v>69</v>
      </c>
      <c r="H22" s="11"/>
      <c r="I22" s="11"/>
    </row>
    <row r="23" spans="1:17" ht="15.75" x14ac:dyDescent="0.25">
      <c r="H23" s="11"/>
      <c r="I23" s="11"/>
    </row>
    <row r="24" spans="1:17" ht="15.75" x14ac:dyDescent="0.25">
      <c r="A24" s="12"/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3" t="s">
        <v>5</v>
      </c>
      <c r="H24" s="11"/>
      <c r="I24" s="11"/>
    </row>
    <row r="25" spans="1:17" ht="15.75" x14ac:dyDescent="0.25">
      <c r="A25" s="40" t="s">
        <v>57</v>
      </c>
      <c r="B25" s="63">
        <v>0.70658206939697266</v>
      </c>
      <c r="C25" s="63">
        <v>3.5881005227565765E-2</v>
      </c>
      <c r="D25" s="63">
        <v>0.34303027391433716</v>
      </c>
      <c r="E25" s="63">
        <v>0.68443882465362549</v>
      </c>
      <c r="F25" s="63">
        <v>0.83036309480667114</v>
      </c>
      <c r="G25" s="63">
        <v>0.93740808963775635</v>
      </c>
    </row>
    <row r="26" spans="1:17" ht="19.5" customHeight="1" x14ac:dyDescent="0.35">
      <c r="A26" s="14" t="s">
        <v>56</v>
      </c>
      <c r="B26" s="59">
        <v>0.86216384172439575</v>
      </c>
      <c r="C26" s="59">
        <v>0.53218823671340942</v>
      </c>
      <c r="D26" s="59">
        <v>0.69781798124313354</v>
      </c>
      <c r="E26" s="59">
        <v>0.83848822116851807</v>
      </c>
      <c r="F26" s="59">
        <v>0.92628699541091919</v>
      </c>
      <c r="G26" s="59">
        <v>0.97229623794555664</v>
      </c>
      <c r="M26" s="16"/>
      <c r="Q26" s="44"/>
    </row>
    <row r="27" spans="1:17" x14ac:dyDescent="0.25">
      <c r="A27" s="36"/>
    </row>
    <row r="28" spans="1:17" x14ac:dyDescent="0.25">
      <c r="A28" s="34"/>
    </row>
    <row r="45" spans="1:2" x14ac:dyDescent="0.25">
      <c r="A45" s="8"/>
    </row>
    <row r="47" spans="1:2" x14ac:dyDescent="0.25">
      <c r="B47" s="20"/>
    </row>
    <row r="48" spans="1:2" x14ac:dyDescent="0.25">
      <c r="A48" s="8"/>
    </row>
    <row r="49" spans="1:2" x14ac:dyDescent="0.25">
      <c r="A49" s="8"/>
    </row>
    <row r="50" spans="1:2" x14ac:dyDescent="0.25">
      <c r="A50" s="8"/>
    </row>
    <row r="51" spans="1:2" x14ac:dyDescent="0.25">
      <c r="A51" s="8"/>
    </row>
    <row r="53" spans="1:2" x14ac:dyDescent="0.25">
      <c r="B53" s="20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/>
  </sheetViews>
  <sheetFormatPr defaultColWidth="8.85546875" defaultRowHeight="15" x14ac:dyDescent="0.25"/>
  <cols>
    <col min="1" max="1" width="13.42578125" style="7" customWidth="1"/>
    <col min="2" max="2" width="11" style="18" customWidth="1"/>
    <col min="3" max="3" width="12.42578125" style="18" customWidth="1"/>
    <col min="4" max="4" width="10.7109375" style="18" customWidth="1"/>
    <col min="5" max="5" width="12.28515625" style="18" customWidth="1"/>
    <col min="6" max="6" width="13.42578125" style="18" customWidth="1"/>
    <col min="7" max="16384" width="8.85546875" style="7"/>
  </cols>
  <sheetData>
    <row r="1" spans="1:12" ht="15.75" x14ac:dyDescent="0.25">
      <c r="A1" s="9" t="s">
        <v>68</v>
      </c>
    </row>
    <row r="8" spans="1:12" ht="21" x14ac:dyDescent="0.35">
      <c r="L8" s="16"/>
    </row>
    <row r="21" spans="1:16" x14ac:dyDescent="0.25">
      <c r="A21" s="6" t="s">
        <v>48</v>
      </c>
    </row>
    <row r="22" spans="1:16" x14ac:dyDescent="0.25">
      <c r="A22" s="45" t="s">
        <v>69</v>
      </c>
    </row>
    <row r="23" spans="1:16" x14ac:dyDescent="0.25">
      <c r="A23" s="45"/>
    </row>
    <row r="25" spans="1:16" ht="15.75" x14ac:dyDescent="0.25">
      <c r="A25" s="12"/>
      <c r="B25" s="13" t="s">
        <v>12</v>
      </c>
      <c r="C25" s="13" t="s">
        <v>22</v>
      </c>
      <c r="D25" s="13" t="s">
        <v>26</v>
      </c>
      <c r="E25" s="13" t="s">
        <v>28</v>
      </c>
      <c r="F25" s="13" t="s">
        <v>29</v>
      </c>
      <c r="G25" s="18"/>
    </row>
    <row r="26" spans="1:16" ht="15.75" x14ac:dyDescent="0.25">
      <c r="A26" s="49" t="s">
        <v>57</v>
      </c>
      <c r="B26" s="73">
        <v>0.70658206939697266</v>
      </c>
      <c r="C26" s="74">
        <v>0.90367001295089722</v>
      </c>
      <c r="D26" s="74">
        <v>0.66557329893112183</v>
      </c>
      <c r="E26" s="74">
        <v>0.72365289926528931</v>
      </c>
      <c r="F26" s="74">
        <v>0.67009913921356201</v>
      </c>
      <c r="G26" s="18"/>
    </row>
    <row r="27" spans="1:16" ht="18" customHeight="1" x14ac:dyDescent="0.35">
      <c r="A27" s="14" t="s">
        <v>56</v>
      </c>
      <c r="B27" s="59">
        <v>0.86216384172439575</v>
      </c>
      <c r="C27" s="64">
        <v>0.93207913637161255</v>
      </c>
      <c r="D27" s="64">
        <v>0.86586403846740723</v>
      </c>
      <c r="E27" s="64">
        <v>0.86655741930007935</v>
      </c>
      <c r="F27" s="64">
        <v>0.83125847578048706</v>
      </c>
      <c r="M27" s="16"/>
      <c r="P27" s="44"/>
    </row>
    <row r="28" spans="1:16" x14ac:dyDescent="0.25">
      <c r="A28" s="36"/>
    </row>
    <row r="29" spans="1:16" x14ac:dyDescent="0.25">
      <c r="A29" s="34"/>
    </row>
    <row r="30" spans="1:16" x14ac:dyDescent="0.25">
      <c r="E30" s="60"/>
    </row>
    <row r="31" spans="1:16" x14ac:dyDescent="0.25">
      <c r="E31" s="60"/>
    </row>
    <row r="32" spans="1:16" x14ac:dyDescent="0.25">
      <c r="E32" s="60"/>
    </row>
    <row r="46" spans="1:2" x14ac:dyDescent="0.25">
      <c r="A46" s="8"/>
    </row>
    <row r="48" spans="1:2" x14ac:dyDescent="0.25">
      <c r="B48" s="20"/>
    </row>
    <row r="49" spans="1:2" x14ac:dyDescent="0.25">
      <c r="A49" s="8"/>
    </row>
    <row r="50" spans="1:2" x14ac:dyDescent="0.25">
      <c r="A50" s="8"/>
    </row>
    <row r="51" spans="1:2" x14ac:dyDescent="0.25">
      <c r="A51" s="8"/>
    </row>
    <row r="52" spans="1:2" x14ac:dyDescent="0.25">
      <c r="A52" s="8"/>
    </row>
    <row r="54" spans="1:2" x14ac:dyDescent="0.25">
      <c r="B54" s="20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/>
  </sheetViews>
  <sheetFormatPr defaultColWidth="8.85546875" defaultRowHeight="15" x14ac:dyDescent="0.25"/>
  <cols>
    <col min="1" max="1" width="14.7109375" style="7" customWidth="1"/>
    <col min="2" max="7" width="10.140625" style="18" bestFit="1" customWidth="1"/>
    <col min="8" max="16384" width="8.85546875" style="7"/>
  </cols>
  <sheetData>
    <row r="1" spans="1:1" ht="15.75" x14ac:dyDescent="0.25">
      <c r="A1" s="9" t="s">
        <v>53</v>
      </c>
    </row>
    <row r="21" spans="1:7" x14ac:dyDescent="0.25">
      <c r="A21" s="6" t="s">
        <v>49</v>
      </c>
    </row>
    <row r="22" spans="1:7" x14ac:dyDescent="0.25">
      <c r="A22" s="45" t="s">
        <v>69</v>
      </c>
    </row>
    <row r="23" spans="1:7" x14ac:dyDescent="0.25">
      <c r="A23" s="45"/>
    </row>
    <row r="25" spans="1:7" ht="15.75" x14ac:dyDescent="0.25">
      <c r="A25" s="12"/>
      <c r="B25" s="13" t="s">
        <v>0</v>
      </c>
      <c r="C25" s="13" t="s">
        <v>3</v>
      </c>
      <c r="D25" s="13" t="s">
        <v>4</v>
      </c>
      <c r="E25" s="13" t="s">
        <v>5</v>
      </c>
      <c r="F25" s="13" t="s">
        <v>6</v>
      </c>
      <c r="G25" s="13" t="s">
        <v>7</v>
      </c>
    </row>
    <row r="26" spans="1:7" ht="15.75" x14ac:dyDescent="0.25">
      <c r="A26" s="10" t="s">
        <v>9</v>
      </c>
      <c r="B26" s="75">
        <v>1476.9610595703125</v>
      </c>
      <c r="C26" s="75">
        <v>238.8121337890625</v>
      </c>
      <c r="D26" s="75">
        <v>731.67974853515625</v>
      </c>
      <c r="E26" s="75">
        <v>1768.2259521484375</v>
      </c>
      <c r="F26" s="75">
        <v>3627.911865234375</v>
      </c>
      <c r="G26" s="75">
        <v>5436.78662109375</v>
      </c>
    </row>
    <row r="27" spans="1:7" ht="15.75" x14ac:dyDescent="0.25">
      <c r="A27" s="14" t="s">
        <v>10</v>
      </c>
      <c r="B27" s="58">
        <v>2983.5321044921875</v>
      </c>
      <c r="C27" s="58">
        <v>1955.0076904296875</v>
      </c>
      <c r="D27" s="58">
        <v>2998.6674194335937</v>
      </c>
      <c r="E27" s="58">
        <v>4108.3814697265625</v>
      </c>
      <c r="F27" s="58">
        <v>5120.538330078125</v>
      </c>
      <c r="G27" s="58">
        <v>5172.97607421875</v>
      </c>
    </row>
    <row r="29" spans="1:7" x14ac:dyDescent="0.25">
      <c r="A29" s="1"/>
    </row>
    <row r="30" spans="1:7" x14ac:dyDescent="0.25">
      <c r="A30" s="1"/>
    </row>
    <row r="31" spans="1:7" x14ac:dyDescent="0.25">
      <c r="A31" s="1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/>
  </sheetViews>
  <sheetFormatPr defaultColWidth="8.85546875" defaultRowHeight="15" x14ac:dyDescent="0.25"/>
  <cols>
    <col min="1" max="1" width="12" style="7" customWidth="1"/>
    <col min="2" max="2" width="8.85546875" style="7"/>
    <col min="3" max="3" width="12.42578125" style="7" customWidth="1"/>
    <col min="4" max="4" width="13.42578125" style="7" customWidth="1"/>
    <col min="5" max="5" width="14.85546875" style="7" customWidth="1"/>
    <col min="6" max="16384" width="8.85546875" style="7"/>
  </cols>
  <sheetData>
    <row r="1" spans="1:20" ht="15.75" x14ac:dyDescent="0.25">
      <c r="A1" s="9" t="s">
        <v>51</v>
      </c>
    </row>
    <row r="11" spans="1:20" x14ac:dyDescent="0.25">
      <c r="T11" s="8"/>
    </row>
    <row r="21" spans="1:6" x14ac:dyDescent="0.25">
      <c r="A21" s="6" t="s">
        <v>11</v>
      </c>
    </row>
    <row r="22" spans="1:6" x14ac:dyDescent="0.25">
      <c r="A22" s="45" t="s">
        <v>69</v>
      </c>
      <c r="B22" s="6"/>
    </row>
    <row r="23" spans="1:6" x14ac:dyDescent="0.25">
      <c r="A23" s="45"/>
      <c r="B23" s="6"/>
    </row>
    <row r="25" spans="1:6" ht="15.75" x14ac:dyDescent="0.25">
      <c r="A25" s="13" t="s">
        <v>0</v>
      </c>
      <c r="B25" s="13" t="s">
        <v>1</v>
      </c>
      <c r="C25" s="13" t="s">
        <v>2</v>
      </c>
      <c r="D25" s="13" t="s">
        <v>3</v>
      </c>
      <c r="E25" s="13" t="s">
        <v>4</v>
      </c>
      <c r="F25" s="13" t="s">
        <v>5</v>
      </c>
    </row>
    <row r="26" spans="1:6" ht="15.75" x14ac:dyDescent="0.25">
      <c r="A26" s="59">
        <v>0.65712136030197144</v>
      </c>
      <c r="B26" s="59">
        <v>3.478236123919487E-2</v>
      </c>
      <c r="C26" s="59">
        <v>0.31584328413009644</v>
      </c>
      <c r="D26" s="59">
        <v>0.59545856714248657</v>
      </c>
      <c r="E26" s="59">
        <v>0.76300197839736938</v>
      </c>
      <c r="F26" s="59">
        <v>0.86134344339370728</v>
      </c>
    </row>
    <row r="30" spans="1:6" x14ac:dyDescent="0.25">
      <c r="A30" s="1"/>
    </row>
    <row r="31" spans="1:6" x14ac:dyDescent="0.25">
      <c r="A31" s="1"/>
    </row>
    <row r="32" spans="1:6" x14ac:dyDescent="0.25">
      <c r="A32" s="1"/>
    </row>
    <row r="36" spans="25:25" x14ac:dyDescent="0.25">
      <c r="Y36" s="8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/>
  </sheetViews>
  <sheetFormatPr defaultColWidth="8.85546875" defaultRowHeight="15" x14ac:dyDescent="0.25"/>
  <cols>
    <col min="1" max="1" width="16" style="7" customWidth="1"/>
    <col min="2" max="7" width="8.85546875" style="18"/>
    <col min="8" max="16384" width="8.85546875" style="7"/>
  </cols>
  <sheetData>
    <row r="1" spans="1:1" ht="15.75" x14ac:dyDescent="0.25">
      <c r="A1" s="9" t="s">
        <v>55</v>
      </c>
    </row>
    <row r="21" spans="1:7" x14ac:dyDescent="0.25">
      <c r="A21" s="6" t="s">
        <v>19</v>
      </c>
    </row>
    <row r="22" spans="1:7" x14ac:dyDescent="0.25">
      <c r="A22" s="45" t="s">
        <v>69</v>
      </c>
    </row>
    <row r="23" spans="1:7" x14ac:dyDescent="0.25">
      <c r="A23" s="45"/>
    </row>
    <row r="25" spans="1:7" ht="15.75" x14ac:dyDescent="0.25">
      <c r="A25" s="12"/>
      <c r="B25" s="13" t="s">
        <v>0</v>
      </c>
      <c r="C25" s="13" t="s">
        <v>1</v>
      </c>
      <c r="D25" s="13" t="s">
        <v>2</v>
      </c>
      <c r="E25" s="13" t="s">
        <v>3</v>
      </c>
      <c r="F25" s="13" t="s">
        <v>4</v>
      </c>
      <c r="G25" s="13" t="s">
        <v>5</v>
      </c>
    </row>
    <row r="26" spans="1:7" ht="15.75" x14ac:dyDescent="0.25">
      <c r="A26" s="40" t="s">
        <v>57</v>
      </c>
      <c r="B26" s="63">
        <v>0.63738232851028442</v>
      </c>
      <c r="C26" s="63">
        <v>-5.1617592573165894E-2</v>
      </c>
      <c r="D26" s="63">
        <v>0.26863089203834534</v>
      </c>
      <c r="E26" s="63">
        <v>0.58179420232772827</v>
      </c>
      <c r="F26" s="63">
        <v>0.75792694091796875</v>
      </c>
      <c r="G26" s="63">
        <v>0.86021506786346436</v>
      </c>
    </row>
    <row r="27" spans="1:7" ht="15.75" x14ac:dyDescent="0.25">
      <c r="A27" s="14" t="s">
        <v>56</v>
      </c>
      <c r="B27" s="64">
        <v>0.80873203277587891</v>
      </c>
      <c r="C27" s="64">
        <v>0.41664329171180725</v>
      </c>
      <c r="D27" s="64">
        <v>0.59857451915740967</v>
      </c>
      <c r="E27" s="64">
        <v>0.77680063247680664</v>
      </c>
      <c r="F27" s="64">
        <v>0.88303691148757935</v>
      </c>
      <c r="G27" s="64">
        <v>0.94105362892150879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/>
  </sheetViews>
  <sheetFormatPr defaultColWidth="8.85546875" defaultRowHeight="15" x14ac:dyDescent="0.25"/>
  <cols>
    <col min="1" max="5" width="8.85546875" style="7"/>
    <col min="6" max="6" width="8.85546875" style="27"/>
    <col min="7" max="16384" width="8.85546875" style="7"/>
  </cols>
  <sheetData>
    <row r="1" spans="1:1" ht="15.75" x14ac:dyDescent="0.25">
      <c r="A1" s="26" t="s">
        <v>54</v>
      </c>
    </row>
    <row r="21" spans="1:6" x14ac:dyDescent="0.25">
      <c r="A21" s="6" t="s">
        <v>50</v>
      </c>
    </row>
    <row r="22" spans="1:6" x14ac:dyDescent="0.25">
      <c r="A22" s="45" t="s">
        <v>69</v>
      </c>
    </row>
    <row r="23" spans="1:6" x14ac:dyDescent="0.25">
      <c r="A23" s="45"/>
    </row>
    <row r="25" spans="1:6" ht="15.75" x14ac:dyDescent="0.25">
      <c r="A25" s="29" t="s">
        <v>40</v>
      </c>
      <c r="B25" s="13" t="s">
        <v>0</v>
      </c>
      <c r="C25" s="13" t="s">
        <v>2</v>
      </c>
      <c r="D25" s="13" t="s">
        <v>3</v>
      </c>
      <c r="E25" s="13" t="s">
        <v>4</v>
      </c>
      <c r="F25" s="7"/>
    </row>
    <row r="26" spans="1:6" ht="15.75" x14ac:dyDescent="0.25">
      <c r="A26" s="48">
        <v>2002</v>
      </c>
      <c r="B26" s="39">
        <v>0.46029612421989441</v>
      </c>
      <c r="C26" s="39">
        <v>-0.238786980509758</v>
      </c>
      <c r="D26" s="39">
        <v>0.36659026145935059</v>
      </c>
      <c r="E26" s="39">
        <v>0.70002597570419312</v>
      </c>
      <c r="F26" s="7"/>
    </row>
    <row r="27" spans="1:6" ht="15.75" x14ac:dyDescent="0.25">
      <c r="A27" s="48">
        <v>2004</v>
      </c>
      <c r="B27" s="39">
        <v>0.54811245203018188</v>
      </c>
      <c r="C27" s="39">
        <v>5.0660502165555954E-2</v>
      </c>
      <c r="D27" s="39">
        <v>0.48079809546470642</v>
      </c>
      <c r="E27" s="39">
        <v>0.71301770210266113</v>
      </c>
      <c r="F27" s="7"/>
    </row>
    <row r="28" spans="1:6" ht="15.75" x14ac:dyDescent="0.25">
      <c r="A28" s="48">
        <v>2006</v>
      </c>
      <c r="B28" s="39">
        <v>0.57272237539291382</v>
      </c>
      <c r="C28" s="39">
        <v>9.9777571856975555E-2</v>
      </c>
      <c r="D28" s="39">
        <v>0.48853021860122681</v>
      </c>
      <c r="E28" s="39">
        <v>0.70972532033920288</v>
      </c>
      <c r="F28" s="7"/>
    </row>
    <row r="29" spans="1:6" ht="15.75" x14ac:dyDescent="0.25">
      <c r="A29" s="48">
        <v>2008</v>
      </c>
      <c r="B29" s="39">
        <v>0.58862698078155518</v>
      </c>
      <c r="C29" s="39">
        <v>0.13329501450061798</v>
      </c>
      <c r="D29" s="39">
        <v>0.52220946550369263</v>
      </c>
      <c r="E29" s="39">
        <v>0.72887283563613892</v>
      </c>
      <c r="F29" s="7"/>
    </row>
    <row r="30" spans="1:6" ht="15.75" x14ac:dyDescent="0.25">
      <c r="A30" s="48">
        <v>2010</v>
      </c>
      <c r="B30" s="39">
        <v>0.58243638277053833</v>
      </c>
      <c r="C30" s="39">
        <v>0.13505077362060547</v>
      </c>
      <c r="D30" s="39">
        <v>0.50235903263092041</v>
      </c>
      <c r="E30" s="39">
        <v>0.71419823169708252</v>
      </c>
      <c r="F30" s="7"/>
    </row>
    <row r="31" spans="1:6" ht="15.75" x14ac:dyDescent="0.25">
      <c r="A31" s="48">
        <v>2012</v>
      </c>
      <c r="B31" s="39">
        <v>0.60503703355789185</v>
      </c>
      <c r="C31" s="39">
        <v>0.15846922993659973</v>
      </c>
      <c r="D31" s="39">
        <v>0.54399323463439941</v>
      </c>
      <c r="E31" s="39">
        <v>0.74201226234436035</v>
      </c>
      <c r="F31" s="7"/>
    </row>
    <row r="32" spans="1:6" ht="15.75" x14ac:dyDescent="0.25">
      <c r="A32" s="30">
        <v>2014</v>
      </c>
      <c r="B32" s="4">
        <v>0.63738232851028442</v>
      </c>
      <c r="C32" s="4">
        <v>0.26863089203834534</v>
      </c>
      <c r="D32" s="4">
        <v>0.58179420232772827</v>
      </c>
      <c r="E32" s="4">
        <v>0.75792694091796875</v>
      </c>
    </row>
    <row r="34" spans="1:1" x14ac:dyDescent="0.25">
      <c r="A34" s="1"/>
    </row>
    <row r="35" spans="1:1" x14ac:dyDescent="0.25">
      <c r="A35" s="1"/>
    </row>
    <row r="36" spans="1:1" x14ac:dyDescent="0.25">
      <c r="A36" s="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/>
  </sheetViews>
  <sheetFormatPr defaultColWidth="8.85546875" defaultRowHeight="15" x14ac:dyDescent="0.25"/>
  <cols>
    <col min="1" max="1" width="12" style="7" customWidth="1"/>
    <col min="2" max="7" width="8.85546875" style="18"/>
    <col min="8" max="16384" width="8.85546875" style="7"/>
  </cols>
  <sheetData>
    <row r="1" spans="1:1" ht="15.75" x14ac:dyDescent="0.25">
      <c r="A1" s="9" t="s">
        <v>52</v>
      </c>
    </row>
    <row r="2" spans="1:1" ht="15" customHeight="1" x14ac:dyDescent="0.35">
      <c r="A2" s="16"/>
    </row>
    <row r="21" spans="1:7" x14ac:dyDescent="0.25">
      <c r="A21" s="5" t="s">
        <v>19</v>
      </c>
    </row>
    <row r="22" spans="1:7" x14ac:dyDescent="0.25">
      <c r="A22" s="45" t="s">
        <v>69</v>
      </c>
    </row>
    <row r="23" spans="1:7" x14ac:dyDescent="0.25">
      <c r="A23" s="45"/>
    </row>
    <row r="25" spans="1:7" ht="15.75" x14ac:dyDescent="0.25">
      <c r="A25" s="13" t="s">
        <v>0</v>
      </c>
      <c r="B25" s="13" t="s">
        <v>1</v>
      </c>
      <c r="C25" s="13" t="s">
        <v>2</v>
      </c>
      <c r="D25" s="13" t="s">
        <v>3</v>
      </c>
      <c r="E25" s="13" t="s">
        <v>4</v>
      </c>
      <c r="F25" s="13" t="s">
        <v>5</v>
      </c>
    </row>
    <row r="26" spans="1:7" ht="15.75" x14ac:dyDescent="0.25">
      <c r="A26" s="59">
        <v>0.82227915525436401</v>
      </c>
      <c r="B26" s="59">
        <v>0.4767836332321167</v>
      </c>
      <c r="C26" s="59">
        <v>0.62397956848144531</v>
      </c>
      <c r="D26" s="59">
        <v>0.78551948070526123</v>
      </c>
      <c r="E26" s="59">
        <v>0.88580828905105591</v>
      </c>
      <c r="F26" s="59">
        <v>0.94221878051757813</v>
      </c>
    </row>
    <row r="27" spans="1:7" ht="15.75" x14ac:dyDescent="0.25">
      <c r="A27" s="49"/>
      <c r="B27" s="61"/>
      <c r="C27" s="61"/>
      <c r="D27" s="61"/>
      <c r="E27" s="61"/>
      <c r="F27" s="61"/>
    </row>
    <row r="29" spans="1:7" x14ac:dyDescent="0.25">
      <c r="B29" s="60"/>
      <c r="C29" s="60"/>
      <c r="D29" s="60"/>
      <c r="E29" s="60"/>
      <c r="F29" s="60"/>
      <c r="G29" s="60"/>
    </row>
    <row r="30" spans="1:7" x14ac:dyDescent="0.25">
      <c r="A30" s="1"/>
    </row>
    <row r="31" spans="1:7" x14ac:dyDescent="0.25">
      <c r="A31" s="1"/>
    </row>
    <row r="32" spans="1:7" x14ac:dyDescent="0.25">
      <c r="A32" s="1"/>
    </row>
    <row r="50" spans="2:2" x14ac:dyDescent="0.25">
      <c r="B50" s="20"/>
    </row>
    <row r="68" spans="2:2" x14ac:dyDescent="0.25">
      <c r="B68" s="20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8"/>
  <sheetViews>
    <sheetView workbookViewId="0"/>
  </sheetViews>
  <sheetFormatPr defaultColWidth="8.85546875" defaultRowHeight="15" x14ac:dyDescent="0.25"/>
  <cols>
    <col min="1" max="1" width="14.7109375" style="7" customWidth="1"/>
    <col min="2" max="2" width="12.42578125" style="18" customWidth="1"/>
    <col min="3" max="3" width="14" style="18" customWidth="1"/>
    <col min="4" max="5" width="11.85546875" style="18" customWidth="1"/>
    <col min="6" max="6" width="15.28515625" style="18" customWidth="1"/>
    <col min="7" max="16384" width="8.85546875" style="7"/>
  </cols>
  <sheetData>
    <row r="1" spans="1:10" ht="15.75" x14ac:dyDescent="0.25">
      <c r="A1" s="9" t="s">
        <v>58</v>
      </c>
    </row>
    <row r="2" spans="1:10" ht="23.25" x14ac:dyDescent="0.35">
      <c r="D2" s="44"/>
      <c r="J2" s="44"/>
    </row>
    <row r="20" spans="1:6" ht="15.75" x14ac:dyDescent="0.25">
      <c r="A20" s="5" t="s">
        <v>36</v>
      </c>
    </row>
    <row r="21" spans="1:6" x14ac:dyDescent="0.25">
      <c r="A21" s="45" t="s">
        <v>69</v>
      </c>
    </row>
    <row r="24" spans="1:6" ht="15.75" x14ac:dyDescent="0.25">
      <c r="A24" s="12"/>
      <c r="B24" s="13" t="s">
        <v>57</v>
      </c>
      <c r="C24" s="13" t="s">
        <v>56</v>
      </c>
      <c r="D24" s="7"/>
      <c r="E24" s="7"/>
      <c r="F24" s="7"/>
    </row>
    <row r="25" spans="1:6" ht="15.75" x14ac:dyDescent="0.25">
      <c r="A25" s="48" t="s">
        <v>12</v>
      </c>
      <c r="B25" s="62">
        <v>0.65712136030197144</v>
      </c>
      <c r="C25" s="62">
        <v>0.82227915525436401</v>
      </c>
      <c r="D25" s="7"/>
      <c r="E25" s="7"/>
      <c r="F25" s="7"/>
    </row>
    <row r="26" spans="1:6" ht="15.75" x14ac:dyDescent="0.25">
      <c r="A26" s="48" t="s">
        <v>22</v>
      </c>
      <c r="B26" s="63">
        <v>0.85496366024017334</v>
      </c>
      <c r="C26" s="63">
        <v>0.89436924457550049</v>
      </c>
      <c r="D26" s="7"/>
      <c r="E26" s="7"/>
      <c r="F26" s="7"/>
    </row>
    <row r="27" spans="1:6" ht="15.75" x14ac:dyDescent="0.25">
      <c r="A27" s="48" t="s">
        <v>26</v>
      </c>
      <c r="B27" s="63">
        <v>0.47363290190696716</v>
      </c>
      <c r="C27" s="63">
        <v>0.78693658113479614</v>
      </c>
      <c r="D27" s="7"/>
      <c r="E27" s="7"/>
      <c r="F27" s="7"/>
    </row>
    <row r="28" spans="1:6" ht="15.75" x14ac:dyDescent="0.25">
      <c r="A28" s="48" t="s">
        <v>28</v>
      </c>
      <c r="B28" s="63">
        <v>0.6722981333732605</v>
      </c>
      <c r="C28" s="63">
        <v>0.82365423440933228</v>
      </c>
      <c r="D28" s="7"/>
      <c r="E28" s="7"/>
      <c r="F28" s="7"/>
    </row>
    <row r="29" spans="1:6" ht="15.75" x14ac:dyDescent="0.25">
      <c r="A29" s="30" t="s">
        <v>29</v>
      </c>
      <c r="B29" s="64">
        <v>0.73027306795120239</v>
      </c>
      <c r="C29" s="64">
        <v>0.83319669961929321</v>
      </c>
      <c r="D29" s="7"/>
      <c r="E29" s="7"/>
      <c r="F29" s="7"/>
    </row>
    <row r="31" spans="1:6" x14ac:dyDescent="0.25">
      <c r="A31" s="1"/>
    </row>
    <row r="32" spans="1:6" x14ac:dyDescent="0.25">
      <c r="A32" s="1"/>
    </row>
    <row r="35" spans="1:13" ht="23.25" x14ac:dyDescent="0.35">
      <c r="A35" s="41"/>
      <c r="M35" s="44"/>
    </row>
    <row r="36" spans="1:13" ht="15.75" x14ac:dyDescent="0.25">
      <c r="A36" s="41"/>
    </row>
    <row r="37" spans="1:13" ht="15.75" x14ac:dyDescent="0.25">
      <c r="A37" s="41"/>
    </row>
    <row r="38" spans="1:13" ht="15.75" x14ac:dyDescent="0.25">
      <c r="A38" s="41"/>
    </row>
    <row r="39" spans="1:13" ht="15.75" x14ac:dyDescent="0.25">
      <c r="A39" s="41"/>
    </row>
    <row r="69" spans="6:8" ht="15.75" x14ac:dyDescent="0.25">
      <c r="F69" s="9" t="s">
        <v>58</v>
      </c>
    </row>
    <row r="70" spans="6:8" ht="23.25" x14ac:dyDescent="0.35">
      <c r="H70" s="44"/>
    </row>
    <row r="148" spans="1:29" x14ac:dyDescent="0.25">
      <c r="N148" s="17"/>
      <c r="O148" s="17"/>
    </row>
    <row r="149" spans="1:29" x14ac:dyDescent="0.25">
      <c r="A149" s="8"/>
      <c r="N149" s="17"/>
      <c r="O149" s="17"/>
    </row>
    <row r="150" spans="1:29" x14ac:dyDescent="0.25">
      <c r="M150" s="8"/>
    </row>
    <row r="152" spans="1:29" x14ac:dyDescent="0.25">
      <c r="AC152" s="8"/>
    </row>
    <row r="178" spans="1:1" x14ac:dyDescent="0.25">
      <c r="A178" s="8"/>
    </row>
    <row r="209" spans="2:23" x14ac:dyDescent="0.25">
      <c r="M209" s="8"/>
    </row>
    <row r="215" spans="2:23" x14ac:dyDescent="0.25">
      <c r="V215" s="17"/>
      <c r="W215" s="17"/>
    </row>
    <row r="216" spans="2:23" x14ac:dyDescent="0.25">
      <c r="V216" s="17"/>
      <c r="W216" s="17"/>
    </row>
    <row r="219" spans="2:23" x14ac:dyDescent="0.25">
      <c r="V219" s="17"/>
      <c r="W219" s="17"/>
    </row>
    <row r="220" spans="2:23" x14ac:dyDescent="0.25">
      <c r="V220" s="17"/>
      <c r="W220" s="17"/>
    </row>
    <row r="221" spans="2:23" ht="21" x14ac:dyDescent="0.35">
      <c r="B221" s="19"/>
    </row>
    <row r="229" spans="1:5" x14ac:dyDescent="0.25">
      <c r="E229" s="20"/>
    </row>
    <row r="234" spans="1:5" x14ac:dyDescent="0.25">
      <c r="A234" s="8"/>
    </row>
    <row r="243" spans="13:13" x14ac:dyDescent="0.25">
      <c r="M243" s="8"/>
    </row>
    <row r="258" spans="1:1" x14ac:dyDescent="0.25">
      <c r="A258" s="8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6"/>
  <sheetViews>
    <sheetView workbookViewId="0"/>
  </sheetViews>
  <sheetFormatPr defaultColWidth="8.85546875" defaultRowHeight="15" x14ac:dyDescent="0.25"/>
  <cols>
    <col min="1" max="1" width="14.140625" style="7" customWidth="1"/>
    <col min="2" max="2" width="10.7109375" style="18" customWidth="1"/>
    <col min="3" max="3" width="11.140625" style="18" customWidth="1"/>
    <col min="4" max="4" width="12.42578125" style="18" customWidth="1"/>
    <col min="5" max="16384" width="8.85546875" style="7"/>
  </cols>
  <sheetData>
    <row r="1" spans="1:1" ht="15.75" x14ac:dyDescent="0.25">
      <c r="A1" s="2" t="s">
        <v>60</v>
      </c>
    </row>
    <row r="21" spans="1:7" x14ac:dyDescent="0.25">
      <c r="A21" s="6" t="s">
        <v>11</v>
      </c>
    </row>
    <row r="22" spans="1:7" x14ac:dyDescent="0.25">
      <c r="A22" s="45" t="s">
        <v>69</v>
      </c>
    </row>
    <row r="24" spans="1:7" ht="15.75" x14ac:dyDescent="0.25">
      <c r="A24" s="10"/>
      <c r="B24" s="11"/>
      <c r="C24" s="11"/>
      <c r="D24" s="11"/>
    </row>
    <row r="25" spans="1:7" ht="15.75" x14ac:dyDescent="0.25">
      <c r="A25" s="12"/>
      <c r="B25" s="13" t="s">
        <v>12</v>
      </c>
      <c r="C25" s="13" t="s">
        <v>30</v>
      </c>
      <c r="D25" s="13" t="s">
        <v>31</v>
      </c>
    </row>
    <row r="26" spans="1:7" ht="15.75" x14ac:dyDescent="0.25">
      <c r="A26" s="10" t="s">
        <v>57</v>
      </c>
      <c r="B26" s="65">
        <v>0.65712136030197144</v>
      </c>
      <c r="C26" s="66">
        <v>0.62308418750762939</v>
      </c>
      <c r="D26" s="66">
        <v>0.70314818620681763</v>
      </c>
      <c r="G26"/>
    </row>
    <row r="27" spans="1:7" ht="15.75" x14ac:dyDescent="0.25">
      <c r="A27" s="50" t="s">
        <v>56</v>
      </c>
      <c r="B27" s="59">
        <v>0.82227915525436401</v>
      </c>
      <c r="C27" s="64">
        <v>0.79296433925628662</v>
      </c>
      <c r="D27" s="64">
        <v>0.86191862821578979</v>
      </c>
    </row>
    <row r="29" spans="1:7" x14ac:dyDescent="0.25">
      <c r="A29" s="1"/>
    </row>
    <row r="30" spans="1:7" x14ac:dyDescent="0.25">
      <c r="A30" s="1"/>
    </row>
    <row r="39" spans="7:7" ht="15.75" x14ac:dyDescent="0.25">
      <c r="G39" s="2"/>
    </row>
    <row r="141" spans="5:5" x14ac:dyDescent="0.25">
      <c r="E141" s="8"/>
    </row>
    <row r="146" spans="1:29" x14ac:dyDescent="0.25">
      <c r="N146" s="17"/>
      <c r="O146" s="17"/>
    </row>
    <row r="147" spans="1:29" x14ac:dyDescent="0.25">
      <c r="A147" s="8"/>
      <c r="N147" s="17"/>
      <c r="O147" s="17"/>
    </row>
    <row r="148" spans="1:29" x14ac:dyDescent="0.25">
      <c r="M148" s="8"/>
    </row>
    <row r="150" spans="1:29" x14ac:dyDescent="0.25">
      <c r="AC150" s="8"/>
    </row>
    <row r="176" spans="1:1" x14ac:dyDescent="0.25">
      <c r="A176" s="8"/>
    </row>
    <row r="207" spans="13:13" x14ac:dyDescent="0.25">
      <c r="M207" s="8"/>
    </row>
    <row r="213" spans="2:23" x14ac:dyDescent="0.25">
      <c r="V213" s="17"/>
      <c r="W213" s="17"/>
    </row>
    <row r="214" spans="2:23" x14ac:dyDescent="0.25">
      <c r="V214" s="17"/>
      <c r="W214" s="17"/>
    </row>
    <row r="217" spans="2:23" x14ac:dyDescent="0.25">
      <c r="V217" s="17"/>
      <c r="W217" s="17"/>
    </row>
    <row r="218" spans="2:23" x14ac:dyDescent="0.25">
      <c r="V218" s="17"/>
      <c r="W218" s="17"/>
    </row>
    <row r="219" spans="2:23" ht="21" x14ac:dyDescent="0.35">
      <c r="B219" s="19"/>
    </row>
    <row r="227" spans="1:5" x14ac:dyDescent="0.25">
      <c r="E227" s="8"/>
    </row>
    <row r="232" spans="1:5" x14ac:dyDescent="0.25">
      <c r="A232" s="8"/>
    </row>
    <row r="241" spans="1:13" x14ac:dyDescent="0.25">
      <c r="M241" s="8"/>
    </row>
    <row r="256" spans="1:13" x14ac:dyDescent="0.25">
      <c r="A256" s="8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5"/>
  <sheetViews>
    <sheetView workbookViewId="0"/>
  </sheetViews>
  <sheetFormatPr defaultColWidth="8.85546875" defaultRowHeight="15" x14ac:dyDescent="0.25"/>
  <cols>
    <col min="1" max="1" width="22" style="7" customWidth="1"/>
    <col min="2" max="2" width="13" style="18" customWidth="1"/>
    <col min="3" max="3" width="11.28515625" style="18" customWidth="1"/>
    <col min="4" max="4" width="13.28515625" style="18" customWidth="1"/>
    <col min="5" max="5" width="14.85546875" style="18" customWidth="1"/>
    <col min="6" max="6" width="14.5703125" style="18" customWidth="1"/>
    <col min="7" max="16384" width="8.85546875" style="7"/>
  </cols>
  <sheetData>
    <row r="1" spans="1:1" ht="15.75" x14ac:dyDescent="0.25">
      <c r="A1" s="9" t="s">
        <v>61</v>
      </c>
    </row>
    <row r="21" spans="1:16" x14ac:dyDescent="0.25">
      <c r="A21" s="5" t="s">
        <v>11</v>
      </c>
    </row>
    <row r="22" spans="1:16" x14ac:dyDescent="0.25">
      <c r="A22" s="45" t="s">
        <v>69</v>
      </c>
    </row>
    <row r="23" spans="1:16" x14ac:dyDescent="0.25">
      <c r="A23" s="45"/>
    </row>
    <row r="25" spans="1:16" ht="15.75" x14ac:dyDescent="0.25">
      <c r="A25" s="12"/>
      <c r="B25" s="13" t="s">
        <v>12</v>
      </c>
      <c r="C25" s="13" t="s">
        <v>21</v>
      </c>
      <c r="D25" s="13" t="s">
        <v>23</v>
      </c>
      <c r="E25" s="13" t="s">
        <v>25</v>
      </c>
      <c r="F25" s="13" t="s">
        <v>27</v>
      </c>
    </row>
    <row r="26" spans="1:16" ht="15.75" x14ac:dyDescent="0.25">
      <c r="A26" s="10" t="s">
        <v>57</v>
      </c>
      <c r="B26" s="65">
        <f>'Figure 2'!A26</f>
        <v>0.65712136030197144</v>
      </c>
      <c r="C26" s="66">
        <v>0.67505937814712524</v>
      </c>
      <c r="D26" s="66">
        <v>0.65600413084030151</v>
      </c>
      <c r="E26" s="66">
        <v>0.64271098375320435</v>
      </c>
      <c r="F26" s="66">
        <v>0.65060466527938843</v>
      </c>
    </row>
    <row r="27" spans="1:16" ht="18.75" customHeight="1" x14ac:dyDescent="0.35">
      <c r="A27" s="14" t="s">
        <v>56</v>
      </c>
      <c r="B27" s="59">
        <f>'Figure 3'!A26</f>
        <v>0.82227915525436401</v>
      </c>
      <c r="C27" s="64">
        <v>0.83335065841674805</v>
      </c>
      <c r="D27" s="64">
        <v>0.8280644416809082</v>
      </c>
      <c r="E27" s="64">
        <v>0.82131600379943848</v>
      </c>
      <c r="F27" s="64">
        <v>0.80591964721679688</v>
      </c>
      <c r="P27" s="44"/>
    </row>
    <row r="28" spans="1:16" x14ac:dyDescent="0.25">
      <c r="A28" s="1"/>
    </row>
    <row r="29" spans="1:16" x14ac:dyDescent="0.25">
      <c r="A29" s="1"/>
    </row>
    <row r="140" spans="5:5" x14ac:dyDescent="0.25">
      <c r="E140" s="20"/>
    </row>
    <row r="145" spans="1:29" x14ac:dyDescent="0.25">
      <c r="N145" s="17"/>
      <c r="O145" s="17"/>
    </row>
    <row r="146" spans="1:29" x14ac:dyDescent="0.25">
      <c r="A146" s="8"/>
      <c r="N146" s="17"/>
      <c r="O146" s="17"/>
    </row>
    <row r="147" spans="1:29" x14ac:dyDescent="0.25">
      <c r="M147" s="8"/>
    </row>
    <row r="149" spans="1:29" x14ac:dyDescent="0.25">
      <c r="AC149" s="8"/>
    </row>
    <row r="175" spans="1:1" x14ac:dyDescent="0.25">
      <c r="A175" s="8"/>
    </row>
    <row r="206" spans="13:13" x14ac:dyDescent="0.25">
      <c r="M206" s="8"/>
    </row>
    <row r="212" spans="2:23" x14ac:dyDescent="0.25">
      <c r="V212" s="17"/>
      <c r="W212" s="17"/>
    </row>
    <row r="213" spans="2:23" x14ac:dyDescent="0.25">
      <c r="V213" s="17"/>
      <c r="W213" s="17"/>
    </row>
    <row r="216" spans="2:23" x14ac:dyDescent="0.25">
      <c r="V216" s="17"/>
      <c r="W216" s="17"/>
    </row>
    <row r="217" spans="2:23" x14ac:dyDescent="0.25">
      <c r="V217" s="17"/>
      <c r="W217" s="17"/>
    </row>
    <row r="218" spans="2:23" ht="21" x14ac:dyDescent="0.35">
      <c r="B218" s="19"/>
    </row>
    <row r="226" spans="1:13" x14ac:dyDescent="0.25">
      <c r="E226" s="20"/>
    </row>
    <row r="231" spans="1:13" x14ac:dyDescent="0.25">
      <c r="A231" s="8"/>
    </row>
    <row r="240" spans="1:13" x14ac:dyDescent="0.25">
      <c r="M240" s="8"/>
    </row>
    <row r="255" spans="1:1" x14ac:dyDescent="0.25">
      <c r="A255" s="8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5"/>
  <sheetViews>
    <sheetView workbookViewId="0"/>
  </sheetViews>
  <sheetFormatPr defaultColWidth="8.85546875" defaultRowHeight="15" x14ac:dyDescent="0.25"/>
  <cols>
    <col min="1" max="1" width="20.7109375" style="7" customWidth="1"/>
    <col min="2" max="2" width="10.42578125" style="7" customWidth="1"/>
    <col min="3" max="3" width="11.42578125" style="7" customWidth="1"/>
    <col min="4" max="4" width="11.28515625" style="7" customWidth="1"/>
    <col min="5" max="5" width="12.42578125" style="7" customWidth="1"/>
    <col min="6" max="6" width="12" style="7" customWidth="1"/>
    <col min="7" max="16384" width="8.85546875" style="7"/>
  </cols>
  <sheetData>
    <row r="1" spans="1:10" ht="15.75" x14ac:dyDescent="0.25">
      <c r="A1" s="9" t="s">
        <v>62</v>
      </c>
    </row>
    <row r="2" spans="1:10" ht="15.75" x14ac:dyDescent="0.25">
      <c r="A2" s="9"/>
    </row>
    <row r="5" spans="1:10" ht="15" customHeight="1" x14ac:dyDescent="0.25">
      <c r="H5" s="42"/>
      <c r="I5" s="42"/>
      <c r="J5" s="42"/>
    </row>
    <row r="6" spans="1:10" x14ac:dyDescent="0.25">
      <c r="H6" s="42"/>
      <c r="I6" s="42"/>
      <c r="J6" s="42"/>
    </row>
    <row r="7" spans="1:10" x14ac:dyDescent="0.25">
      <c r="H7" s="42"/>
      <c r="I7" s="42"/>
      <c r="J7" s="42"/>
    </row>
    <row r="8" spans="1:10" x14ac:dyDescent="0.25">
      <c r="H8" s="42"/>
      <c r="I8" s="42"/>
      <c r="J8" s="42"/>
    </row>
    <row r="9" spans="1:10" x14ac:dyDescent="0.25">
      <c r="H9" s="42"/>
      <c r="I9" s="42"/>
      <c r="J9" s="42"/>
    </row>
    <row r="10" spans="1:10" x14ac:dyDescent="0.25">
      <c r="H10" s="42"/>
      <c r="I10" s="42"/>
      <c r="J10" s="42"/>
    </row>
    <row r="11" spans="1:10" x14ac:dyDescent="0.25">
      <c r="H11" s="42"/>
      <c r="I11" s="42"/>
      <c r="J11" s="42"/>
    </row>
    <row r="18" spans="1:13" ht="23.25" x14ac:dyDescent="0.35">
      <c r="M18" s="44"/>
    </row>
    <row r="21" spans="1:13" x14ac:dyDescent="0.25">
      <c r="A21" s="6" t="s">
        <v>11</v>
      </c>
    </row>
    <row r="22" spans="1:13" x14ac:dyDescent="0.25">
      <c r="A22" s="45" t="s">
        <v>69</v>
      </c>
    </row>
    <row r="25" spans="1:13" ht="15.75" x14ac:dyDescent="0.25">
      <c r="A25" s="12"/>
      <c r="B25" s="13" t="s">
        <v>12</v>
      </c>
      <c r="C25" s="13" t="s">
        <v>34</v>
      </c>
      <c r="D25" s="13" t="s">
        <v>33</v>
      </c>
      <c r="E25" s="13" t="s">
        <v>35</v>
      </c>
      <c r="F25" s="13" t="s">
        <v>32</v>
      </c>
    </row>
    <row r="26" spans="1:13" ht="15.75" x14ac:dyDescent="0.25">
      <c r="A26" s="10" t="s">
        <v>57</v>
      </c>
      <c r="B26" s="51">
        <f>'Figure 2'!A26</f>
        <v>0.65712136030197144</v>
      </c>
      <c r="C26" s="52">
        <v>0.65718209743499756</v>
      </c>
      <c r="D26" s="52">
        <v>0.65628063678741455</v>
      </c>
      <c r="E26" s="52">
        <v>0.66240525245666504</v>
      </c>
      <c r="F26" s="52">
        <v>0.65628355741500854</v>
      </c>
      <c r="I26"/>
      <c r="J26"/>
    </row>
    <row r="27" spans="1:13" ht="15.75" x14ac:dyDescent="0.25">
      <c r="A27" s="14" t="s">
        <v>56</v>
      </c>
      <c r="B27" s="53">
        <f>'Figure 3'!A26</f>
        <v>0.82227915525436401</v>
      </c>
      <c r="C27" s="53">
        <v>0.85047346353530884</v>
      </c>
      <c r="D27" s="53">
        <v>0.8180689811706543</v>
      </c>
      <c r="E27" s="53">
        <v>0.82567620277404785</v>
      </c>
      <c r="F27" s="53">
        <v>0.79193967580795288</v>
      </c>
    </row>
    <row r="28" spans="1:13" x14ac:dyDescent="0.25">
      <c r="A28" s="1"/>
    </row>
    <row r="29" spans="1:13" x14ac:dyDescent="0.25">
      <c r="A29" s="1"/>
    </row>
    <row r="140" spans="5:5" x14ac:dyDescent="0.25">
      <c r="E140" s="8"/>
    </row>
    <row r="145" spans="1:29" x14ac:dyDescent="0.25">
      <c r="N145" s="17"/>
      <c r="O145" s="17"/>
    </row>
    <row r="146" spans="1:29" x14ac:dyDescent="0.25">
      <c r="A146" s="8"/>
      <c r="N146" s="17"/>
      <c r="O146" s="17"/>
    </row>
    <row r="147" spans="1:29" x14ac:dyDescent="0.25">
      <c r="M147" s="8"/>
    </row>
    <row r="149" spans="1:29" x14ac:dyDescent="0.25">
      <c r="AC149" s="8"/>
    </row>
    <row r="175" spans="1:1" x14ac:dyDescent="0.25">
      <c r="A175" s="8"/>
    </row>
    <row r="206" spans="13:13" x14ac:dyDescent="0.25">
      <c r="M206" s="8"/>
    </row>
    <row r="212" spans="2:23" x14ac:dyDescent="0.25">
      <c r="V212" s="17"/>
      <c r="W212" s="17"/>
    </row>
    <row r="213" spans="2:23" x14ac:dyDescent="0.25">
      <c r="V213" s="17"/>
      <c r="W213" s="17"/>
    </row>
    <row r="216" spans="2:23" x14ac:dyDescent="0.25">
      <c r="V216" s="17"/>
      <c r="W216" s="17"/>
    </row>
    <row r="217" spans="2:23" x14ac:dyDescent="0.25">
      <c r="V217" s="17"/>
      <c r="W217" s="17"/>
    </row>
    <row r="218" spans="2:23" ht="21" x14ac:dyDescent="0.35">
      <c r="B218" s="16"/>
    </row>
    <row r="231" spans="1:13" x14ac:dyDescent="0.25">
      <c r="A231" s="8"/>
    </row>
    <row r="240" spans="1:13" x14ac:dyDescent="0.25">
      <c r="M240" s="8"/>
    </row>
    <row r="255" spans="1:1" x14ac:dyDescent="0.25">
      <c r="A255" s="8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/>
  </sheetViews>
  <sheetFormatPr defaultColWidth="8.85546875" defaultRowHeight="15" x14ac:dyDescent="0.25"/>
  <cols>
    <col min="1" max="1" width="3.42578125" customWidth="1"/>
  </cols>
  <sheetData>
    <row r="1" spans="1:3" ht="15.75" x14ac:dyDescent="0.25">
      <c r="A1" s="9" t="s">
        <v>37</v>
      </c>
    </row>
    <row r="2" spans="1:3" ht="14.25" customHeight="1" x14ac:dyDescent="0.35">
      <c r="C2" s="44"/>
    </row>
    <row r="21" spans="1:8" x14ac:dyDescent="0.25">
      <c r="A21" s="21" t="s">
        <v>38</v>
      </c>
    </row>
    <row r="22" spans="1:8" x14ac:dyDescent="0.25">
      <c r="A22" s="6" t="s">
        <v>11</v>
      </c>
    </row>
    <row r="23" spans="1:8" x14ac:dyDescent="0.25">
      <c r="A23" s="45" t="s">
        <v>69</v>
      </c>
    </row>
    <row r="24" spans="1:8" x14ac:dyDescent="0.25">
      <c r="A24" s="45"/>
    </row>
    <row r="26" spans="1:8" ht="15.75" x14ac:dyDescent="0.25">
      <c r="A26" s="12"/>
      <c r="B26" s="13" t="s">
        <v>12</v>
      </c>
      <c r="C26" s="13" t="s">
        <v>13</v>
      </c>
      <c r="D26" s="13" t="s">
        <v>14</v>
      </c>
      <c r="E26" s="13" t="s">
        <v>15</v>
      </c>
      <c r="F26" s="13" t="s">
        <v>16</v>
      </c>
      <c r="G26" s="13" t="s">
        <v>17</v>
      </c>
      <c r="H26" s="13" t="s">
        <v>18</v>
      </c>
    </row>
    <row r="27" spans="1:8" ht="15.75" x14ac:dyDescent="0.25">
      <c r="A27" s="14"/>
      <c r="B27" s="15">
        <f>'Figure 3'!A26</f>
        <v>0.82227915525436401</v>
      </c>
      <c r="C27" s="4">
        <v>0.71298623085021973</v>
      </c>
      <c r="D27" s="4">
        <v>0.76329886913299561</v>
      </c>
      <c r="E27" s="4">
        <v>0.79891031980514526</v>
      </c>
      <c r="F27" s="4">
        <v>0.84179854393005371</v>
      </c>
      <c r="G27" s="4">
        <v>0.88522255420684814</v>
      </c>
      <c r="H27" s="4">
        <v>0.93049335479736328</v>
      </c>
    </row>
    <row r="29" spans="1:8" x14ac:dyDescent="0.25">
      <c r="A29" s="1"/>
    </row>
    <row r="30" spans="1:8" x14ac:dyDescent="0.25">
      <c r="A30" s="1"/>
    </row>
    <row r="31" spans="1:8" x14ac:dyDescent="0.25">
      <c r="A31" s="7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/>
  </sheetViews>
  <sheetFormatPr defaultColWidth="8.85546875" defaultRowHeight="15" x14ac:dyDescent="0.25"/>
  <cols>
    <col min="1" max="1" width="8.85546875" style="23"/>
    <col min="2" max="4" width="10.140625" bestFit="1" customWidth="1"/>
    <col min="5" max="5" width="11.28515625" bestFit="1" customWidth="1"/>
  </cols>
  <sheetData>
    <row r="1" spans="1:1" ht="15.75" x14ac:dyDescent="0.25">
      <c r="A1" s="22" t="s">
        <v>39</v>
      </c>
    </row>
    <row r="21" spans="1:16" x14ac:dyDescent="0.25">
      <c r="A21" s="5" t="s">
        <v>41</v>
      </c>
    </row>
    <row r="22" spans="1:16" x14ac:dyDescent="0.25">
      <c r="A22" s="45" t="s">
        <v>69</v>
      </c>
    </row>
    <row r="23" spans="1:16" x14ac:dyDescent="0.25">
      <c r="P23" s="1"/>
    </row>
    <row r="24" spans="1:16" ht="15.75" x14ac:dyDescent="0.25">
      <c r="A24" s="24" t="s">
        <v>40</v>
      </c>
      <c r="B24" s="3" t="s">
        <v>0</v>
      </c>
      <c r="C24" s="3" t="s">
        <v>4</v>
      </c>
      <c r="D24" s="3" t="s">
        <v>5</v>
      </c>
      <c r="E24" s="3" t="s">
        <v>6</v>
      </c>
      <c r="H24" s="1"/>
    </row>
    <row r="25" spans="1:16" ht="15.75" x14ac:dyDescent="0.25">
      <c r="A25" s="22">
        <v>2002</v>
      </c>
      <c r="B25" s="67">
        <v>5385.66650390625</v>
      </c>
      <c r="C25" s="67">
        <v>3887.8974609375</v>
      </c>
      <c r="D25" s="67">
        <v>7122.13037109375</v>
      </c>
      <c r="E25" s="67">
        <v>13069.9375</v>
      </c>
    </row>
    <row r="26" spans="1:16" ht="15.75" x14ac:dyDescent="0.25">
      <c r="A26" s="22">
        <v>2004</v>
      </c>
      <c r="B26" s="67">
        <v>4697.8955078125</v>
      </c>
      <c r="C26" s="67">
        <v>3926.34375</v>
      </c>
      <c r="D26" s="67">
        <v>6181.1259765625</v>
      </c>
      <c r="E26" s="67">
        <v>9128.74609375</v>
      </c>
    </row>
    <row r="27" spans="1:16" ht="15.75" x14ac:dyDescent="0.25">
      <c r="A27" s="22">
        <v>2006</v>
      </c>
      <c r="B27" s="67">
        <v>4571.75244140625</v>
      </c>
      <c r="C27" s="67">
        <v>4060.1494140625</v>
      </c>
      <c r="D27" s="67">
        <v>6138.408203125</v>
      </c>
      <c r="E27" s="67">
        <v>8841.537109375</v>
      </c>
    </row>
    <row r="28" spans="1:16" ht="15.75" x14ac:dyDescent="0.25">
      <c r="A28" s="22">
        <v>2008</v>
      </c>
      <c r="B28" s="67">
        <v>4473.50439453125</v>
      </c>
      <c r="C28" s="67">
        <v>3855.153564453125</v>
      </c>
      <c r="D28" s="67">
        <v>5902.75439453125</v>
      </c>
      <c r="E28" s="67">
        <v>8899.3544921875</v>
      </c>
    </row>
    <row r="29" spans="1:16" ht="15.75" x14ac:dyDescent="0.25">
      <c r="A29" s="22">
        <v>2010</v>
      </c>
      <c r="B29" s="67">
        <v>4921.80224609375</v>
      </c>
      <c r="C29" s="67">
        <v>4292.513671875</v>
      </c>
      <c r="D29" s="67">
        <v>6517.1171875</v>
      </c>
      <c r="E29" s="67">
        <v>9670.845703125</v>
      </c>
    </row>
    <row r="30" spans="1:16" ht="15.75" x14ac:dyDescent="0.25">
      <c r="A30" s="22">
        <v>2012</v>
      </c>
      <c r="B30" s="67">
        <v>4391.92919921875</v>
      </c>
      <c r="C30" s="67">
        <v>3787.540283203125</v>
      </c>
      <c r="D30" s="67">
        <v>6149.22705078125</v>
      </c>
      <c r="E30" s="67">
        <v>9051.8720703125</v>
      </c>
    </row>
    <row r="31" spans="1:16" ht="15.75" x14ac:dyDescent="0.25">
      <c r="A31" s="25">
        <v>2014</v>
      </c>
      <c r="B31" s="68">
        <v>4273.91748046875</v>
      </c>
      <c r="C31" s="68">
        <v>3680.55224609375</v>
      </c>
      <c r="D31" s="68">
        <v>5699.78515625</v>
      </c>
      <c r="E31" s="68">
        <v>8474.0703125</v>
      </c>
    </row>
    <row r="32" spans="1:16" ht="15.75" x14ac:dyDescent="0.25">
      <c r="A32" s="22"/>
      <c r="B32" s="2"/>
      <c r="C32" s="2"/>
      <c r="D32" s="2"/>
      <c r="E32" s="2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</sheetData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10a</vt:lpstr>
      <vt:lpstr>Figure 10b</vt:lpstr>
      <vt:lpstr>Figure 11</vt:lpstr>
      <vt:lpstr>Figure 12</vt:lpstr>
      <vt:lpstr>Figure 13</vt:lpstr>
      <vt:lpstr>Figure 14</vt:lpstr>
      <vt:lpstr>Figure A</vt:lpstr>
      <vt:lpstr>Figure B</vt:lpstr>
      <vt:lpstr>Figure C</vt:lpstr>
      <vt:lpstr>Figure D</vt:lpstr>
      <vt:lpstr>Figure E</vt:lpstr>
      <vt:lpstr>Figure F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2017-08-17T16:01:31Z</dcterms:created>
  <dcterms:modified xsi:type="dcterms:W3CDTF">2017-09-29T19:33:47Z</dcterms:modified>
</cp:coreProperties>
</file>