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ourageous\Administration\Executive\CRR\Publications\Working_Papers\wp_2018-14\"/>
    </mc:Choice>
  </mc:AlternateContent>
  <bookViews>
    <workbookView xWindow="0" yWindow="0" windowWidth="28800" windowHeight="12300"/>
  </bookViews>
  <sheets>
    <sheet name="Figures 1a and 1b" sheetId="6" r:id="rId1"/>
    <sheet name="Figures 2a and 2b" sheetId="7" r:id="rId2"/>
    <sheet name="Figure 3" sheetId="8" r:id="rId3"/>
    <sheet name="Figure 4" sheetId="9" r:id="rId4"/>
    <sheet name="Figure 5" sheetId="10" r:id="rId5"/>
  </sheets>
  <externalReferences>
    <externalReference r:id="rId6"/>
  </externalReferences>
  <calcPr calcId="162913"/>
</workbook>
</file>

<file path=xl/calcChain.xml><?xml version="1.0" encoding="utf-8"?>
<calcChain xmlns="http://schemas.openxmlformats.org/spreadsheetml/2006/main">
  <c r="B26" i="7" l="1"/>
  <c r="B27" i="7"/>
  <c r="B28" i="7"/>
  <c r="B29" i="7"/>
  <c r="B30" i="7"/>
</calcChain>
</file>

<file path=xl/sharedStrings.xml><?xml version="1.0" encoding="utf-8"?>
<sst xmlns="http://schemas.openxmlformats.org/spreadsheetml/2006/main" count="80" uniqueCount="31">
  <si>
    <t>CPS</t>
  </si>
  <si>
    <t>SCF</t>
  </si>
  <si>
    <t>HRS</t>
  </si>
  <si>
    <t>PSID</t>
  </si>
  <si>
    <t>SIPP</t>
  </si>
  <si>
    <t>Lowest</t>
  </si>
  <si>
    <t>Second</t>
  </si>
  <si>
    <t>Middle</t>
  </si>
  <si>
    <t>Fourth</t>
  </si>
  <si>
    <t>Highest</t>
  </si>
  <si>
    <t>Last year of earnings</t>
  </si>
  <si>
    <t>Last 5 years, exl. zeros</t>
  </si>
  <si>
    <t>AWI career-average</t>
  </si>
  <si>
    <t>CPI career-average</t>
  </si>
  <si>
    <t xml:space="preserve">*When using these data, please cite the Center for Retirement Research at Boston College. </t>
  </si>
  <si>
    <r>
      <t xml:space="preserve">Figure 4. </t>
    </r>
    <r>
      <rPr>
        <i/>
        <sz val="12"/>
        <color theme="1"/>
        <rFont val="Times New Roman"/>
        <family val="1"/>
      </rPr>
      <t>Replacement Rates for Median Households Ages 65+, by Definition of Pre-retirement Income</t>
    </r>
  </si>
  <si>
    <r>
      <rPr>
        <sz val="12"/>
        <color theme="1"/>
        <rFont val="Times New Roman"/>
        <family val="1"/>
      </rPr>
      <t>Figure 5.</t>
    </r>
    <r>
      <rPr>
        <i/>
        <sz val="12"/>
        <color theme="1"/>
        <rFont val="Times New Roman"/>
        <family val="1"/>
      </rPr>
      <t xml:space="preserve"> Percentage of Households Ages 65+ At Risk, by Definition of Pre-retirement Income</t>
    </r>
  </si>
  <si>
    <t>Admin</t>
  </si>
  <si>
    <r>
      <rPr>
        <i/>
        <sz val="10"/>
        <color theme="1"/>
        <rFont val="Times New Roman"/>
        <family val="1"/>
      </rPr>
      <t>Sources:</t>
    </r>
    <r>
      <rPr>
        <sz val="10"/>
        <color theme="1"/>
        <rFont val="Times New Roman"/>
        <family val="1"/>
      </rPr>
      <t xml:space="preserve"> Authors’ calculations from Bee and Mitchell (2017); IRS SOI (2012, 2014, 2016); SCF (2016); HRS (2016); PSID (2014); SIPP (2014); and CPS (2016).</t>
    </r>
  </si>
  <si>
    <r>
      <t>*</t>
    </r>
    <r>
      <rPr>
        <i/>
        <sz val="10"/>
        <color theme="1"/>
        <rFont val="Times New Roman"/>
        <family val="1"/>
      </rPr>
      <t xml:space="preserve">When using these data, please cite the Center for Retirement Research at Boston College. </t>
    </r>
  </si>
  <si>
    <t>Income quintile</t>
  </si>
  <si>
    <r>
      <t xml:space="preserve">Figure 1a. </t>
    </r>
    <r>
      <rPr>
        <i/>
        <sz val="12"/>
        <color theme="1"/>
        <rFont val="Times New Roman"/>
        <family val="1"/>
      </rPr>
      <t>Average Income from Social Security for Households Ages 65+ by Income Quintile for Surveys Available in 2016, 2016 Dollars</t>
    </r>
  </si>
  <si>
    <r>
      <t xml:space="preserve">Figure 1b. </t>
    </r>
    <r>
      <rPr>
        <i/>
        <sz val="12"/>
        <color theme="1"/>
        <rFont val="Times New Roman"/>
        <family val="1"/>
      </rPr>
      <t>Average Income from Social Security for Households Ages 65+ by Income Quintile for Surveys Available in 2014, 2016 Dollars</t>
    </r>
  </si>
  <si>
    <r>
      <rPr>
        <i/>
        <sz val="10"/>
        <color theme="1"/>
        <rFont val="Times New Roman"/>
        <family val="1"/>
      </rPr>
      <t xml:space="preserve">Sources: </t>
    </r>
    <r>
      <rPr>
        <sz val="10"/>
        <color theme="1"/>
        <rFont val="Times New Roman"/>
        <family val="1"/>
      </rPr>
      <t>Authors’ calculations from IRS SOI (2012, 2014, 2016); SCF (2016); HRS (2016); PSID (2014); SIPP (2014); and CPS (2016).</t>
    </r>
  </si>
  <si>
    <r>
      <rPr>
        <i/>
        <sz val="10"/>
        <color theme="1"/>
        <rFont val="Times New Roman"/>
        <family val="1"/>
      </rPr>
      <t>Source:</t>
    </r>
    <r>
      <rPr>
        <sz val="10"/>
        <color theme="1"/>
        <rFont val="Times New Roman"/>
        <family val="1"/>
      </rPr>
      <t xml:space="preserve"> Authors’ calculations.</t>
    </r>
  </si>
  <si>
    <t>Replacement rates</t>
  </si>
  <si>
    <t>At risk</t>
  </si>
  <si>
    <r>
      <t xml:space="preserve">Figure 2b. </t>
    </r>
    <r>
      <rPr>
        <i/>
        <sz val="12"/>
        <color theme="1"/>
        <rFont val="Times New Roman"/>
        <family val="1"/>
      </rPr>
      <t>Average Income from Retirement Plans for Households Ages 65+ by Income Quintile for Surveys Available in 2014, 2016 Dollars</t>
    </r>
  </si>
  <si>
    <r>
      <t xml:space="preserve">Figure 2a. </t>
    </r>
    <r>
      <rPr>
        <i/>
        <sz val="12"/>
        <color theme="1"/>
        <rFont val="Times New Roman"/>
        <family val="1"/>
      </rPr>
      <t>Average Income from Retirement Plans for Households Ages 65+ by Income Quintile for Surveys Available in 2016, 2016 Dollars</t>
    </r>
  </si>
  <si>
    <r>
      <t xml:space="preserve">Figure 3. </t>
    </r>
    <r>
      <rPr>
        <i/>
        <sz val="12"/>
        <color theme="1"/>
        <rFont val="Times New Roman"/>
        <family val="1"/>
      </rPr>
      <t>Ratio of Actual to Potential Income from Retirement Plans by Net Worth Quintile</t>
    </r>
  </si>
  <si>
    <t xml:space="preserve">Note: Retirement income includes Social Security, retirement plans, and interest and dividends.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</si>
</sst>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MS Sans Serif"/>
      <family val="2"/>
    </font>
    <font>
      <sz val="10"/>
      <name val="MS Sans Serif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b/>
      <i/>
      <sz val="7"/>
      <color theme="1"/>
      <name val="Arial"/>
      <family val="2"/>
    </font>
    <font>
      <i/>
      <sz val="7"/>
      <color theme="1"/>
      <name val="Arial"/>
      <family val="2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8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4" fillId="0" borderId="0"/>
    <xf numFmtId="40" fontId="4" fillId="0" borderId="0" applyFont="0" applyFill="0" applyBorder="0" applyAlignment="0" applyProtection="0"/>
    <xf numFmtId="49" fontId="5" fillId="0" borderId="3">
      <alignment horizontal="right" wrapText="1"/>
    </xf>
    <xf numFmtId="0" fontId="6" fillId="0" borderId="0"/>
    <xf numFmtId="49" fontId="5" fillId="0" borderId="3">
      <alignment horizontal="left" vertical="center" wrapText="1"/>
    </xf>
    <xf numFmtId="49" fontId="7" fillId="0" borderId="5">
      <alignment horizontal="left" wrapText="1"/>
    </xf>
    <xf numFmtId="49" fontId="7" fillId="0" borderId="4">
      <alignment horizontal="right" wrapText="1"/>
    </xf>
    <xf numFmtId="49" fontId="7" fillId="0" borderId="0">
      <alignment horizontal="left" wrapText="1"/>
    </xf>
    <xf numFmtId="49" fontId="8" fillId="0" borderId="0">
      <alignment horizontal="center" vertical="center" wrapText="1"/>
    </xf>
    <xf numFmtId="49" fontId="9" fillId="0" borderId="0">
      <alignment horizontal="center" vertical="center" wrapText="1"/>
    </xf>
    <xf numFmtId="3" fontId="7" fillId="0" borderId="0">
      <alignment horizontal="right"/>
    </xf>
    <xf numFmtId="0" fontId="7" fillId="0" borderId="0">
      <alignment horizontal="left" vertical="top" wrapText="1"/>
    </xf>
    <xf numFmtId="49" fontId="7" fillId="0" borderId="3">
      <alignment horizontal="left" vertical="top" wrapText="1"/>
    </xf>
    <xf numFmtId="0" fontId="7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164" fontId="2" fillId="0" borderId="0" xfId="17" applyNumberFormat="1" applyFont="1" applyBorder="1"/>
    <xf numFmtId="0" fontId="10" fillId="0" borderId="0" xfId="0" applyFont="1"/>
    <xf numFmtId="0" fontId="10" fillId="0" borderId="0" xfId="0" applyFont="1" applyBorder="1"/>
    <xf numFmtId="0" fontId="10" fillId="0" borderId="3" xfId="0" applyFont="1" applyBorder="1"/>
    <xf numFmtId="0" fontId="10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11" fillId="0" borderId="0" xfId="0" applyFont="1"/>
    <xf numFmtId="0" fontId="10" fillId="0" borderId="6" xfId="0" applyFont="1" applyBorder="1"/>
    <xf numFmtId="0" fontId="10" fillId="0" borderId="7" xfId="0" applyFont="1" applyBorder="1"/>
    <xf numFmtId="0" fontId="10" fillId="0" borderId="0" xfId="0" applyFont="1"/>
    <xf numFmtId="0" fontId="0" fillId="0" borderId="0" xfId="0"/>
    <xf numFmtId="0" fontId="10" fillId="0" borderId="0" xfId="0" applyFont="1"/>
    <xf numFmtId="0" fontId="0" fillId="0" borderId="0" xfId="0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0" fillId="0" borderId="4" xfId="0" applyFont="1" applyBorder="1"/>
    <xf numFmtId="164" fontId="10" fillId="0" borderId="1" xfId="17" applyNumberFormat="1" applyFont="1" applyBorder="1" applyAlignment="1">
      <alignment horizontal="center"/>
    </xf>
    <xf numFmtId="164" fontId="10" fillId="0" borderId="5" xfId="17" applyNumberFormat="1" applyFont="1" applyBorder="1" applyAlignment="1">
      <alignment horizontal="center"/>
    </xf>
    <xf numFmtId="9" fontId="10" fillId="0" borderId="2" xfId="1" applyFont="1" applyBorder="1" applyAlignment="1">
      <alignment horizontal="center"/>
    </xf>
    <xf numFmtId="9" fontId="10" fillId="0" borderId="0" xfId="1" applyFont="1" applyBorder="1" applyAlignment="1">
      <alignment horizontal="center"/>
    </xf>
    <xf numFmtId="9" fontId="10" fillId="0" borderId="3" xfId="1" applyFont="1" applyBorder="1" applyAlignment="1">
      <alignment horizontal="center"/>
    </xf>
    <xf numFmtId="0" fontId="10" fillId="0" borderId="0" xfId="0" applyFont="1"/>
    <xf numFmtId="0" fontId="0" fillId="0" borderId="0" xfId="0"/>
    <xf numFmtId="0" fontId="12" fillId="0" borderId="0" xfId="0" applyFont="1"/>
    <xf numFmtId="164" fontId="10" fillId="0" borderId="4" xfId="17" applyNumberFormat="1" applyFont="1" applyBorder="1" applyAlignment="1">
      <alignment horizontal="center"/>
    </xf>
    <xf numFmtId="5" fontId="10" fillId="0" borderId="2" xfId="17" applyNumberFormat="1" applyFont="1" applyBorder="1" applyAlignment="1">
      <alignment horizontal="center"/>
    </xf>
    <xf numFmtId="5" fontId="10" fillId="0" borderId="0" xfId="17" applyNumberFormat="1" applyFont="1" applyBorder="1" applyAlignment="1">
      <alignment horizontal="center"/>
    </xf>
    <xf numFmtId="5" fontId="10" fillId="0" borderId="3" xfId="17" applyNumberFormat="1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3" fillId="0" borderId="0" xfId="0" applyFont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/>
    <xf numFmtId="0" fontId="0" fillId="0" borderId="0" xfId="0"/>
  </cellXfs>
  <cellStyles count="18">
    <cellStyle name="Column Heading" xfId="9"/>
    <cellStyle name="Comma" xfId="17" builtinId="3"/>
    <cellStyle name="Comma 2" xfId="4"/>
    <cellStyle name="Data" xfId="13"/>
    <cellStyle name="Last Note" xfId="15"/>
    <cellStyle name="Normal" xfId="0" builtinId="0"/>
    <cellStyle name="Normal 2" xfId="2"/>
    <cellStyle name="Normal 3" xfId="3"/>
    <cellStyle name="Normal 4" xfId="6"/>
    <cellStyle name="Normal 5" xfId="16"/>
    <cellStyle name="Note or Source" xfId="14"/>
    <cellStyle name="Page Header" xfId="5"/>
    <cellStyle name="Panel" xfId="11"/>
    <cellStyle name="Percent" xfId="1" builtinId="5"/>
    <cellStyle name="Row Stub" xfId="10"/>
    <cellStyle name="Stub Heading" xfId="8"/>
    <cellStyle name="Subpanel" xfId="12"/>
    <cellStyle name="Table Title" xfId="7"/>
  </cellStyles>
  <dxfs count="0"/>
  <tableStyles count="0" defaultTableStyle="TableStyleMedium2" defaultPivotStyle="PivotStyleLight16"/>
  <colors>
    <mruColors>
      <color rgb="FF800000"/>
      <color rgb="FF9F8B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77275455176964"/>
          <c:y val="2.727946839435598E-2"/>
          <c:w val="0.79062489063867014"/>
          <c:h val="0.8840428028961127"/>
        </c:manualLayout>
      </c:layout>
      <c:lineChart>
        <c:grouping val="standard"/>
        <c:varyColors val="0"/>
        <c:ser>
          <c:idx val="5"/>
          <c:order val="0"/>
          <c:tx>
            <c:strRef>
              <c:f>'Figures 1a and 1b'!$B$25</c:f>
              <c:strCache>
                <c:ptCount val="1"/>
                <c:pt idx="0">
                  <c:v>Admin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strRef>
              <c:f>'Figures 1a and 1b'!$A$26:$A$30</c:f>
              <c:strCache>
                <c:ptCount val="5"/>
                <c:pt idx="0">
                  <c:v>Lowest</c:v>
                </c:pt>
                <c:pt idx="1">
                  <c:v>Second</c:v>
                </c:pt>
                <c:pt idx="2">
                  <c:v>Middle</c:v>
                </c:pt>
                <c:pt idx="3">
                  <c:v>Fourth</c:v>
                </c:pt>
                <c:pt idx="4">
                  <c:v>Highest</c:v>
                </c:pt>
              </c:strCache>
            </c:strRef>
          </c:cat>
          <c:val>
            <c:numRef>
              <c:f>'Figures 1a and 1b'!$B$26:$B$30</c:f>
              <c:numCache>
                <c:formatCode>"$"#,##0_);\("$"#,##0\)</c:formatCode>
                <c:ptCount val="5"/>
                <c:pt idx="0">
                  <c:v>8982.6987210943862</c:v>
                </c:pt>
                <c:pt idx="1">
                  <c:v>18508.917131458627</c:v>
                </c:pt>
                <c:pt idx="2">
                  <c:v>22147.208683734749</c:v>
                </c:pt>
                <c:pt idx="3">
                  <c:v>25594.780883161693</c:v>
                </c:pt>
                <c:pt idx="4">
                  <c:v>27645.775585047712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B67-40A1-B74F-7616BDCF5373}"/>
            </c:ext>
          </c:extLst>
        </c:ser>
        <c:ser>
          <c:idx val="1"/>
          <c:order val="1"/>
          <c:tx>
            <c:strRef>
              <c:f>'Figures 1a and 1b'!$D$25</c:f>
              <c:strCache>
                <c:ptCount val="1"/>
                <c:pt idx="0">
                  <c:v>SCF</c:v>
                </c:pt>
              </c:strCache>
            </c:strRef>
          </c:tx>
          <c:spPr>
            <a:ln w="28575" cap="rnd">
              <a:solidFill>
                <a:srgbClr val="9F8B79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'Figures 1a and 1b'!$A$26:$A$30</c:f>
              <c:strCache>
                <c:ptCount val="5"/>
                <c:pt idx="0">
                  <c:v>Lowest</c:v>
                </c:pt>
                <c:pt idx="1">
                  <c:v>Second</c:v>
                </c:pt>
                <c:pt idx="2">
                  <c:v>Middle</c:v>
                </c:pt>
                <c:pt idx="3">
                  <c:v>Fourth</c:v>
                </c:pt>
                <c:pt idx="4">
                  <c:v>Highest</c:v>
                </c:pt>
              </c:strCache>
            </c:strRef>
          </c:cat>
          <c:val>
            <c:numRef>
              <c:f>'Figures 1a and 1b'!$D$26:$D$30</c:f>
              <c:numCache>
                <c:formatCode>"$"#,##0_);\("$"#,##0\)</c:formatCode>
                <c:ptCount val="5"/>
                <c:pt idx="0">
                  <c:v>10490.96</c:v>
                </c:pt>
                <c:pt idx="1">
                  <c:v>18575.43</c:v>
                </c:pt>
                <c:pt idx="2">
                  <c:v>22911.38</c:v>
                </c:pt>
                <c:pt idx="3">
                  <c:v>25057.22</c:v>
                </c:pt>
                <c:pt idx="4">
                  <c:v>25426.61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B67-40A1-B74F-7616BDCF5373}"/>
            </c:ext>
          </c:extLst>
        </c:ser>
        <c:ser>
          <c:idx val="2"/>
          <c:order val="2"/>
          <c:tx>
            <c:strRef>
              <c:f>'Figures 1a and 1b'!$E$25</c:f>
              <c:strCache>
                <c:ptCount val="1"/>
                <c:pt idx="0">
                  <c:v>HRS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'Figures 1a and 1b'!$A$26:$A$30</c:f>
              <c:strCache>
                <c:ptCount val="5"/>
                <c:pt idx="0">
                  <c:v>Lowest</c:v>
                </c:pt>
                <c:pt idx="1">
                  <c:v>Second</c:v>
                </c:pt>
                <c:pt idx="2">
                  <c:v>Middle</c:v>
                </c:pt>
                <c:pt idx="3">
                  <c:v>Fourth</c:v>
                </c:pt>
                <c:pt idx="4">
                  <c:v>Highest</c:v>
                </c:pt>
              </c:strCache>
            </c:strRef>
          </c:cat>
          <c:val>
            <c:numRef>
              <c:f>'Figures 1a and 1b'!$E$26:$E$30</c:f>
              <c:numCache>
                <c:formatCode>"$"#,##0_);\("$"#,##0\)</c:formatCode>
                <c:ptCount val="5"/>
                <c:pt idx="0">
                  <c:v>10315.86</c:v>
                </c:pt>
                <c:pt idx="1">
                  <c:v>19098.759999999998</c:v>
                </c:pt>
                <c:pt idx="2">
                  <c:v>23534.29</c:v>
                </c:pt>
                <c:pt idx="3">
                  <c:v>24424.38</c:v>
                </c:pt>
                <c:pt idx="4">
                  <c:v>24574.35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B67-40A1-B74F-7616BDCF5373}"/>
            </c:ext>
          </c:extLst>
        </c:ser>
        <c:ser>
          <c:idx val="0"/>
          <c:order val="3"/>
          <c:tx>
            <c:strRef>
              <c:f>'Figures 1a and 1b'!$C$25</c:f>
              <c:strCache>
                <c:ptCount val="1"/>
                <c:pt idx="0">
                  <c:v>CPS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strRef>
              <c:f>'Figures 1a and 1b'!$A$26:$A$30</c:f>
              <c:strCache>
                <c:ptCount val="5"/>
                <c:pt idx="0">
                  <c:v>Lowest</c:v>
                </c:pt>
                <c:pt idx="1">
                  <c:v>Second</c:v>
                </c:pt>
                <c:pt idx="2">
                  <c:v>Middle</c:v>
                </c:pt>
                <c:pt idx="3">
                  <c:v>Fourth</c:v>
                </c:pt>
                <c:pt idx="4">
                  <c:v>Highest</c:v>
                </c:pt>
              </c:strCache>
            </c:strRef>
          </c:cat>
          <c:val>
            <c:numRef>
              <c:f>'Figures 1a and 1b'!$C$26:$C$30</c:f>
              <c:numCache>
                <c:formatCode>"$"#,##0_);\("$"#,##0\)</c:formatCode>
                <c:ptCount val="5"/>
                <c:pt idx="0">
                  <c:v>7363.4775</c:v>
                </c:pt>
                <c:pt idx="1">
                  <c:v>16246.94</c:v>
                </c:pt>
                <c:pt idx="2">
                  <c:v>21167.755000000001</c:v>
                </c:pt>
                <c:pt idx="3">
                  <c:v>22606.724999999999</c:v>
                </c:pt>
                <c:pt idx="4">
                  <c:v>21954.105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B67-40A1-B74F-7616BDCF53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938688"/>
        <c:axId val="61952768"/>
      </c:lineChart>
      <c:catAx>
        <c:axId val="6193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1952768"/>
        <c:crosses val="autoZero"/>
        <c:auto val="1"/>
        <c:lblAlgn val="ctr"/>
        <c:lblOffset val="100"/>
        <c:noMultiLvlLbl val="0"/>
      </c:catAx>
      <c:valAx>
        <c:axId val="6195276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19386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2434448818897634"/>
          <c:y val="0.63748281464816892"/>
          <c:w val="0.20350962379702534"/>
          <c:h val="0.20697256592925867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580927384077"/>
          <c:y val="2.636920384951881E-2"/>
          <c:w val="0.77794581310569966"/>
          <c:h val="0.88664666916635415"/>
        </c:manualLayout>
      </c:layout>
      <c:lineChart>
        <c:grouping val="standard"/>
        <c:varyColors val="0"/>
        <c:ser>
          <c:idx val="5"/>
          <c:order val="0"/>
          <c:tx>
            <c:strRef>
              <c:f>'Figures 1a and 1b'!$B$57</c:f>
              <c:strCache>
                <c:ptCount val="1"/>
                <c:pt idx="0">
                  <c:v>Admin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strRef>
              <c:f>'Figures 1a and 1b'!$A$58:$A$62</c:f>
              <c:strCache>
                <c:ptCount val="5"/>
                <c:pt idx="0">
                  <c:v>Lowest</c:v>
                </c:pt>
                <c:pt idx="1">
                  <c:v>Second</c:v>
                </c:pt>
                <c:pt idx="2">
                  <c:v>Middle</c:v>
                </c:pt>
                <c:pt idx="3">
                  <c:v>Fourth</c:v>
                </c:pt>
                <c:pt idx="4">
                  <c:v>Highest</c:v>
                </c:pt>
              </c:strCache>
            </c:strRef>
          </c:cat>
          <c:val>
            <c:numRef>
              <c:f>'Figures 1a and 1b'!$B$58:$B$62</c:f>
              <c:numCache>
                <c:formatCode>"$"#,##0_);\("$"#,##0\)</c:formatCode>
                <c:ptCount val="5"/>
                <c:pt idx="0">
                  <c:v>8316.7378439281238</c:v>
                </c:pt>
                <c:pt idx="1">
                  <c:v>17136.699820048885</c:v>
                </c:pt>
                <c:pt idx="2">
                  <c:v>20505.255081620911</c:v>
                </c:pt>
                <c:pt idx="3">
                  <c:v>23697.230574833866</c:v>
                </c:pt>
                <c:pt idx="4">
                  <c:v>25596.168275462143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AB-44AB-9D3F-C383FCC2BD2F}"/>
            </c:ext>
          </c:extLst>
        </c:ser>
        <c:ser>
          <c:idx val="4"/>
          <c:order val="1"/>
          <c:tx>
            <c:strRef>
              <c:f>'Figures 1a and 1b'!$D$57</c:f>
              <c:strCache>
                <c:ptCount val="1"/>
                <c:pt idx="0">
                  <c:v>SIPP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'Figures 1a and 1b'!$A$58:$A$62</c:f>
              <c:strCache>
                <c:ptCount val="5"/>
                <c:pt idx="0">
                  <c:v>Lowest</c:v>
                </c:pt>
                <c:pt idx="1">
                  <c:v>Second</c:v>
                </c:pt>
                <c:pt idx="2">
                  <c:v>Middle</c:v>
                </c:pt>
                <c:pt idx="3">
                  <c:v>Fourth</c:v>
                </c:pt>
                <c:pt idx="4">
                  <c:v>Highest</c:v>
                </c:pt>
              </c:strCache>
            </c:strRef>
          </c:cat>
          <c:val>
            <c:numRef>
              <c:f>'Figures 1a and 1b'!$D$58:$D$62</c:f>
              <c:numCache>
                <c:formatCode>"$"#,##0_);\("$"#,##0\)</c:formatCode>
                <c:ptCount val="5"/>
                <c:pt idx="0">
                  <c:v>8456.7350000000006</c:v>
                </c:pt>
                <c:pt idx="1">
                  <c:v>15835.07</c:v>
                </c:pt>
                <c:pt idx="2">
                  <c:v>20061.34</c:v>
                </c:pt>
                <c:pt idx="3">
                  <c:v>23610.240000000002</c:v>
                </c:pt>
                <c:pt idx="4">
                  <c:v>26176.080000000002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2AB-44AB-9D3F-C383FCC2BD2F}"/>
            </c:ext>
          </c:extLst>
        </c:ser>
        <c:ser>
          <c:idx val="3"/>
          <c:order val="2"/>
          <c:tx>
            <c:strRef>
              <c:f>'Figures 1a and 1b'!$C$57</c:f>
              <c:strCache>
                <c:ptCount val="1"/>
                <c:pt idx="0">
                  <c:v>PSID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'Figures 1a and 1b'!$A$58:$A$62</c:f>
              <c:strCache>
                <c:ptCount val="5"/>
                <c:pt idx="0">
                  <c:v>Lowest</c:v>
                </c:pt>
                <c:pt idx="1">
                  <c:v>Second</c:v>
                </c:pt>
                <c:pt idx="2">
                  <c:v>Middle</c:v>
                </c:pt>
                <c:pt idx="3">
                  <c:v>Fourth</c:v>
                </c:pt>
                <c:pt idx="4">
                  <c:v>Highest</c:v>
                </c:pt>
              </c:strCache>
            </c:strRef>
          </c:cat>
          <c:val>
            <c:numRef>
              <c:f>'Figures 1a and 1b'!$C$58:$C$62</c:f>
              <c:numCache>
                <c:formatCode>"$"#,##0_);\("$"#,##0\)</c:formatCode>
                <c:ptCount val="5"/>
                <c:pt idx="0">
                  <c:v>8595.34</c:v>
                </c:pt>
                <c:pt idx="1">
                  <c:v>16779.060000000001</c:v>
                </c:pt>
                <c:pt idx="2">
                  <c:v>19791.52</c:v>
                </c:pt>
                <c:pt idx="3">
                  <c:v>21926.12</c:v>
                </c:pt>
                <c:pt idx="4">
                  <c:v>22971.83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2AB-44AB-9D3F-C383FCC2B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995648"/>
        <c:axId val="59515264"/>
      </c:lineChart>
      <c:catAx>
        <c:axId val="6199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59515264"/>
        <c:crosses val="autoZero"/>
        <c:auto val="1"/>
        <c:lblAlgn val="ctr"/>
        <c:lblOffset val="100"/>
        <c:noMultiLvlLbl val="0"/>
      </c:catAx>
      <c:valAx>
        <c:axId val="5951526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,##0_);\(&quot;$&quot;#,##0\)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19956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2434448818897634"/>
          <c:y val="0.649387576552931"/>
          <c:w val="0.20350962379702534"/>
          <c:h val="0.18316304211973503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08611111111111"/>
          <c:y val="2.636920384951881E-2"/>
          <c:w val="0.79062489063867014"/>
          <c:h val="0.88664666916635415"/>
        </c:manualLayout>
      </c:layout>
      <c:lineChart>
        <c:grouping val="standard"/>
        <c:varyColors val="0"/>
        <c:ser>
          <c:idx val="5"/>
          <c:order val="0"/>
          <c:tx>
            <c:strRef>
              <c:f>'Figures 2a and 2b'!$B$25</c:f>
              <c:strCache>
                <c:ptCount val="1"/>
                <c:pt idx="0">
                  <c:v>Admin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strRef>
              <c:f>'Figures 2a and 2b'!$A$26:$A$30</c:f>
              <c:strCache>
                <c:ptCount val="5"/>
                <c:pt idx="0">
                  <c:v>Lowest</c:v>
                </c:pt>
                <c:pt idx="1">
                  <c:v>Second</c:v>
                </c:pt>
                <c:pt idx="2">
                  <c:v>Middle</c:v>
                </c:pt>
                <c:pt idx="3">
                  <c:v>Fourth</c:v>
                </c:pt>
                <c:pt idx="4">
                  <c:v>Highest</c:v>
                </c:pt>
              </c:strCache>
            </c:strRef>
          </c:cat>
          <c:val>
            <c:numRef>
              <c:f>'Figures 2a and 2b'!$B$26:$B$30</c:f>
              <c:numCache>
                <c:formatCode>"$"#,##0_);\("$"#,##0\)</c:formatCode>
                <c:ptCount val="5"/>
                <c:pt idx="0">
                  <c:v>577.03267459478923</c:v>
                </c:pt>
                <c:pt idx="1">
                  <c:v>5011.1052965866384</c:v>
                </c:pt>
                <c:pt idx="2">
                  <c:v>14624.457468795708</c:v>
                </c:pt>
                <c:pt idx="3">
                  <c:v>27955.923031054837</c:v>
                </c:pt>
                <c:pt idx="4">
                  <c:v>65857.890779544468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3C9-4BA7-9548-47CD44E8D00B}"/>
            </c:ext>
          </c:extLst>
        </c:ser>
        <c:ser>
          <c:idx val="1"/>
          <c:order val="1"/>
          <c:tx>
            <c:strRef>
              <c:f>'Figures 2a and 2b'!$D$25</c:f>
              <c:strCache>
                <c:ptCount val="1"/>
                <c:pt idx="0">
                  <c:v>SCF</c:v>
                </c:pt>
              </c:strCache>
            </c:strRef>
          </c:tx>
          <c:spPr>
            <a:ln w="28575" cap="rnd">
              <a:solidFill>
                <a:srgbClr val="9F8B79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'Figures 2a and 2b'!$A$26:$A$30</c:f>
              <c:strCache>
                <c:ptCount val="5"/>
                <c:pt idx="0">
                  <c:v>Lowest</c:v>
                </c:pt>
                <c:pt idx="1">
                  <c:v>Second</c:v>
                </c:pt>
                <c:pt idx="2">
                  <c:v>Middle</c:v>
                </c:pt>
                <c:pt idx="3">
                  <c:v>Fourth</c:v>
                </c:pt>
                <c:pt idx="4">
                  <c:v>Highest</c:v>
                </c:pt>
              </c:strCache>
            </c:strRef>
          </c:cat>
          <c:val>
            <c:numRef>
              <c:f>'Figures 2a and 2b'!$D$26:$D$30</c:f>
              <c:numCache>
                <c:formatCode>"$"#,##0_);\("$"#,##0\)</c:formatCode>
                <c:ptCount val="5"/>
                <c:pt idx="0">
                  <c:v>683.02139999999997</c:v>
                </c:pt>
                <c:pt idx="1">
                  <c:v>4669.8379999999997</c:v>
                </c:pt>
                <c:pt idx="2">
                  <c:v>11922.3</c:v>
                </c:pt>
                <c:pt idx="3">
                  <c:v>28274.91</c:v>
                </c:pt>
                <c:pt idx="4">
                  <c:v>62596.59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3C9-4BA7-9548-47CD44E8D00B}"/>
            </c:ext>
          </c:extLst>
        </c:ser>
        <c:ser>
          <c:idx val="2"/>
          <c:order val="2"/>
          <c:tx>
            <c:strRef>
              <c:f>'Figures 2a and 2b'!$E$25</c:f>
              <c:strCache>
                <c:ptCount val="1"/>
                <c:pt idx="0">
                  <c:v>HRS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'Figures 2a and 2b'!$A$26:$A$30</c:f>
              <c:strCache>
                <c:ptCount val="5"/>
                <c:pt idx="0">
                  <c:v>Lowest</c:v>
                </c:pt>
                <c:pt idx="1">
                  <c:v>Second</c:v>
                </c:pt>
                <c:pt idx="2">
                  <c:v>Middle</c:v>
                </c:pt>
                <c:pt idx="3">
                  <c:v>Fourth</c:v>
                </c:pt>
                <c:pt idx="4">
                  <c:v>Highest</c:v>
                </c:pt>
              </c:strCache>
            </c:strRef>
          </c:cat>
          <c:val>
            <c:numRef>
              <c:f>'Figures 2a and 2b'!$E$26:$E$30</c:f>
              <c:numCache>
                <c:formatCode>"$"#,##0_);\("$"#,##0\)</c:formatCode>
                <c:ptCount val="5"/>
                <c:pt idx="0">
                  <c:v>513.20299999999997</c:v>
                </c:pt>
                <c:pt idx="1">
                  <c:v>3628.982</c:v>
                </c:pt>
                <c:pt idx="2">
                  <c:v>11970.34</c:v>
                </c:pt>
                <c:pt idx="3">
                  <c:v>25804.48</c:v>
                </c:pt>
                <c:pt idx="4">
                  <c:v>62448.49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3C9-4BA7-9548-47CD44E8D00B}"/>
            </c:ext>
          </c:extLst>
        </c:ser>
        <c:ser>
          <c:idx val="0"/>
          <c:order val="3"/>
          <c:tx>
            <c:strRef>
              <c:f>'Figures 2a and 2b'!$C$25</c:f>
              <c:strCache>
                <c:ptCount val="1"/>
                <c:pt idx="0">
                  <c:v>CPS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strRef>
              <c:f>'Figures 2a and 2b'!$A$26:$A$30</c:f>
              <c:strCache>
                <c:ptCount val="5"/>
                <c:pt idx="0">
                  <c:v>Lowest</c:v>
                </c:pt>
                <c:pt idx="1">
                  <c:v>Second</c:v>
                </c:pt>
                <c:pt idx="2">
                  <c:v>Middle</c:v>
                </c:pt>
                <c:pt idx="3">
                  <c:v>Fourth</c:v>
                </c:pt>
                <c:pt idx="4">
                  <c:v>Highest</c:v>
                </c:pt>
              </c:strCache>
            </c:strRef>
          </c:cat>
          <c:val>
            <c:numRef>
              <c:f>'Figures 2a and 2b'!$C$26:$C$30</c:f>
              <c:numCache>
                <c:formatCode>"$"#,##0_);\("$"#,##0\)</c:formatCode>
                <c:ptCount val="5"/>
                <c:pt idx="0">
                  <c:v>214.4333</c:v>
                </c:pt>
                <c:pt idx="1">
                  <c:v>1113.2413000000001</c:v>
                </c:pt>
                <c:pt idx="2">
                  <c:v>5168.6144999999997</c:v>
                </c:pt>
                <c:pt idx="3">
                  <c:v>14679.855</c:v>
                </c:pt>
                <c:pt idx="4">
                  <c:v>30513.314999999999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3C9-4BA7-9548-47CD44E8D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111744"/>
        <c:axId val="62113280"/>
      </c:lineChart>
      <c:catAx>
        <c:axId val="6211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2113280"/>
        <c:crosses val="autoZero"/>
        <c:auto val="1"/>
        <c:lblAlgn val="ctr"/>
        <c:lblOffset val="100"/>
        <c:noMultiLvlLbl val="0"/>
      </c:catAx>
      <c:valAx>
        <c:axId val="6211328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2111744"/>
        <c:crosses val="autoZero"/>
        <c:crossBetween val="midCat"/>
        <c:majorUnit val="20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443110236220473"/>
          <c:y val="6.3987626546681678E-2"/>
          <c:w val="0.21594619422572178"/>
          <c:h val="0.22284558180227518"/>
        </c:manualLayout>
      </c:layout>
      <c:overlay val="0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08611111111111"/>
          <c:y val="2.636920384951881E-2"/>
          <c:w val="0.79062489063867014"/>
          <c:h val="0.88664666916635415"/>
        </c:manualLayout>
      </c:layout>
      <c:lineChart>
        <c:grouping val="standard"/>
        <c:varyColors val="0"/>
        <c:ser>
          <c:idx val="5"/>
          <c:order val="0"/>
          <c:tx>
            <c:strRef>
              <c:f>'Figures 2a and 2b'!$B$57</c:f>
              <c:strCache>
                <c:ptCount val="1"/>
                <c:pt idx="0">
                  <c:v>Admin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strRef>
              <c:f>'Figures 2a and 2b'!$A$58:$A$62</c:f>
              <c:strCache>
                <c:ptCount val="5"/>
                <c:pt idx="0">
                  <c:v>Lowest</c:v>
                </c:pt>
                <c:pt idx="1">
                  <c:v>Second</c:v>
                </c:pt>
                <c:pt idx="2">
                  <c:v>Middle</c:v>
                </c:pt>
                <c:pt idx="3">
                  <c:v>Fourth</c:v>
                </c:pt>
                <c:pt idx="4">
                  <c:v>Highest</c:v>
                </c:pt>
              </c:strCache>
            </c:strRef>
          </c:cat>
          <c:val>
            <c:numRef>
              <c:f>'Figures 2a and 2b'!$B$58:$B$62</c:f>
              <c:numCache>
                <c:formatCode>"$"#,##0_);\("$"#,##0\)</c:formatCode>
                <c:ptCount val="5"/>
                <c:pt idx="0">
                  <c:v>535.24483390880789</c:v>
                </c:pt>
                <c:pt idx="1">
                  <c:v>4648.2085681795525</c:v>
                </c:pt>
                <c:pt idx="2">
                  <c:v>13565.376197091127</c:v>
                </c:pt>
                <c:pt idx="3">
                  <c:v>25931.397021896628</c:v>
                </c:pt>
                <c:pt idx="4">
                  <c:v>61088.561122878236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B4E-4FDE-AEB1-902AD1C6C457}"/>
            </c:ext>
          </c:extLst>
        </c:ser>
        <c:ser>
          <c:idx val="3"/>
          <c:order val="1"/>
          <c:tx>
            <c:strRef>
              <c:f>'Figures 2a and 2b'!$C$57</c:f>
              <c:strCache>
                <c:ptCount val="1"/>
                <c:pt idx="0">
                  <c:v>PSID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'Figures 2a and 2b'!$A$58:$A$62</c:f>
              <c:strCache>
                <c:ptCount val="5"/>
                <c:pt idx="0">
                  <c:v>Lowest</c:v>
                </c:pt>
                <c:pt idx="1">
                  <c:v>Second</c:v>
                </c:pt>
                <c:pt idx="2">
                  <c:v>Middle</c:v>
                </c:pt>
                <c:pt idx="3">
                  <c:v>Fourth</c:v>
                </c:pt>
                <c:pt idx="4">
                  <c:v>Highest</c:v>
                </c:pt>
              </c:strCache>
            </c:strRef>
          </c:cat>
          <c:val>
            <c:numRef>
              <c:f>'Figures 2a and 2b'!$C$58:$C$62</c:f>
              <c:numCache>
                <c:formatCode>"$"#,##0_);\("$"#,##0\)</c:formatCode>
                <c:ptCount val="5"/>
                <c:pt idx="0">
                  <c:v>650.71709999999996</c:v>
                </c:pt>
                <c:pt idx="1">
                  <c:v>3784.9569999999999</c:v>
                </c:pt>
                <c:pt idx="2">
                  <c:v>11346.02</c:v>
                </c:pt>
                <c:pt idx="3">
                  <c:v>23980.080000000002</c:v>
                </c:pt>
                <c:pt idx="4">
                  <c:v>42408.18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B4E-4FDE-AEB1-902AD1C6C457}"/>
            </c:ext>
          </c:extLst>
        </c:ser>
        <c:ser>
          <c:idx val="4"/>
          <c:order val="2"/>
          <c:tx>
            <c:strRef>
              <c:f>'Figures 2a and 2b'!$D$57</c:f>
              <c:strCache>
                <c:ptCount val="1"/>
                <c:pt idx="0">
                  <c:v>SIPP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'Figures 2a and 2b'!$A$58:$A$62</c:f>
              <c:strCache>
                <c:ptCount val="5"/>
                <c:pt idx="0">
                  <c:v>Lowest</c:v>
                </c:pt>
                <c:pt idx="1">
                  <c:v>Second</c:v>
                </c:pt>
                <c:pt idx="2">
                  <c:v>Middle</c:v>
                </c:pt>
                <c:pt idx="3">
                  <c:v>Fourth</c:v>
                </c:pt>
                <c:pt idx="4">
                  <c:v>Highest</c:v>
                </c:pt>
              </c:strCache>
            </c:strRef>
          </c:cat>
          <c:val>
            <c:numRef>
              <c:f>'Figures 2a and 2b'!$D$58:$D$62</c:f>
              <c:numCache>
                <c:formatCode>"$"#,##0_);\("$"#,##0\)</c:formatCode>
                <c:ptCount val="5"/>
                <c:pt idx="0">
                  <c:v>796.18550000000005</c:v>
                </c:pt>
                <c:pt idx="1">
                  <c:v>4356.7</c:v>
                </c:pt>
                <c:pt idx="2">
                  <c:v>10938.64</c:v>
                </c:pt>
                <c:pt idx="3">
                  <c:v>22288.62</c:v>
                </c:pt>
                <c:pt idx="4">
                  <c:v>55185.91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B4E-4FDE-AEB1-902AD1C6C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135680"/>
        <c:axId val="62145664"/>
      </c:lineChart>
      <c:catAx>
        <c:axId val="6213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2145664"/>
        <c:crosses val="autoZero"/>
        <c:auto val="1"/>
        <c:lblAlgn val="ctr"/>
        <c:lblOffset val="100"/>
        <c:noMultiLvlLbl val="0"/>
      </c:catAx>
      <c:valAx>
        <c:axId val="62145664"/>
        <c:scaling>
          <c:orientation val="minMax"/>
          <c:max val="8000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2135680"/>
        <c:crosses val="autoZero"/>
        <c:crossBetween val="midCat"/>
        <c:majorUnit val="20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998665791776041"/>
          <c:y val="5.6051118610173666E-2"/>
          <c:w val="0.21594619422572245"/>
          <c:h val="0.16729002624671915"/>
        </c:manualLayout>
      </c:layout>
      <c:overlay val="0"/>
      <c:spPr>
        <a:solidFill>
          <a:sysClr val="window" lastClr="FFFFFF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917760279965"/>
          <c:y val="2.4166666666666666E-2"/>
          <c:w val="0.8211942257217848"/>
          <c:h val="0.89562210973628298"/>
        </c:manualLayout>
      </c:layout>
      <c:lineChart>
        <c:grouping val="standard"/>
        <c:varyColors val="0"/>
        <c:ser>
          <c:idx val="0"/>
          <c:order val="0"/>
          <c:tx>
            <c:strRef>
              <c:f>'Figure 3'!$B$25</c:f>
              <c:strCache>
                <c:ptCount val="1"/>
                <c:pt idx="0">
                  <c:v>SCF</c:v>
                </c:pt>
              </c:strCache>
            </c:strRef>
          </c:tx>
          <c:spPr>
            <a:ln w="28575" cap="rnd">
              <a:solidFill>
                <a:srgbClr val="9F8B79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'Figure 3'!$A$26:$A$30</c:f>
              <c:strCache>
                <c:ptCount val="5"/>
                <c:pt idx="0">
                  <c:v>Lowest</c:v>
                </c:pt>
                <c:pt idx="1">
                  <c:v>Second</c:v>
                </c:pt>
                <c:pt idx="2">
                  <c:v>Middle</c:v>
                </c:pt>
                <c:pt idx="3">
                  <c:v>Fourth</c:v>
                </c:pt>
                <c:pt idx="4">
                  <c:v>Highest</c:v>
                </c:pt>
              </c:strCache>
            </c:strRef>
          </c:cat>
          <c:val>
            <c:numRef>
              <c:f>'Figure 3'!$B$26:$B$30</c:f>
              <c:numCache>
                <c:formatCode>0%</c:formatCode>
                <c:ptCount val="5"/>
                <c:pt idx="0">
                  <c:v>1.039054003863717</c:v>
                </c:pt>
                <c:pt idx="1">
                  <c:v>1.1171914007653332</c:v>
                </c:pt>
                <c:pt idx="2">
                  <c:v>1.0622679553744419</c:v>
                </c:pt>
                <c:pt idx="3">
                  <c:v>1.003903513993704</c:v>
                </c:pt>
                <c:pt idx="4">
                  <c:v>0.70127512520675583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4-4EAD-961E-307881366258}"/>
            </c:ext>
          </c:extLst>
        </c:ser>
        <c:ser>
          <c:idx val="1"/>
          <c:order val="1"/>
          <c:tx>
            <c:strRef>
              <c:f>'Figure 3'!$C$25</c:f>
              <c:strCache>
                <c:ptCount val="1"/>
                <c:pt idx="0">
                  <c:v>HRS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'Figure 3'!$A$26:$A$30</c:f>
              <c:strCache>
                <c:ptCount val="5"/>
                <c:pt idx="0">
                  <c:v>Lowest</c:v>
                </c:pt>
                <c:pt idx="1">
                  <c:v>Second</c:v>
                </c:pt>
                <c:pt idx="2">
                  <c:v>Middle</c:v>
                </c:pt>
                <c:pt idx="3">
                  <c:v>Fourth</c:v>
                </c:pt>
                <c:pt idx="4">
                  <c:v>Highest</c:v>
                </c:pt>
              </c:strCache>
            </c:strRef>
          </c:cat>
          <c:val>
            <c:numRef>
              <c:f>'Figure 3'!$C$26:$C$30</c:f>
              <c:numCache>
                <c:formatCode>0%</c:formatCode>
                <c:ptCount val="5"/>
                <c:pt idx="0">
                  <c:v>1.0527138460615093</c:v>
                </c:pt>
                <c:pt idx="1">
                  <c:v>1.1163390053875464</c:v>
                </c:pt>
                <c:pt idx="2">
                  <c:v>1.1556207063577109</c:v>
                </c:pt>
                <c:pt idx="3">
                  <c:v>0.88587341940739817</c:v>
                </c:pt>
                <c:pt idx="4">
                  <c:v>0.78957122535932389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34-4EAD-961E-307881366258}"/>
            </c:ext>
          </c:extLst>
        </c:ser>
        <c:ser>
          <c:idx val="2"/>
          <c:order val="2"/>
          <c:tx>
            <c:strRef>
              <c:f>'Figure 3'!$D$25</c:f>
              <c:strCache>
                <c:ptCount val="1"/>
                <c:pt idx="0">
                  <c:v>PSID</c:v>
                </c:pt>
              </c:strCache>
            </c:strRef>
          </c:tx>
          <c:spPr>
            <a:ln w="28575" cap="rnd">
              <a:solidFill>
                <a:srgbClr val="8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'Figure 3'!$A$26:$A$30</c:f>
              <c:strCache>
                <c:ptCount val="5"/>
                <c:pt idx="0">
                  <c:v>Lowest</c:v>
                </c:pt>
                <c:pt idx="1">
                  <c:v>Second</c:v>
                </c:pt>
                <c:pt idx="2">
                  <c:v>Middle</c:v>
                </c:pt>
                <c:pt idx="3">
                  <c:v>Fourth</c:v>
                </c:pt>
                <c:pt idx="4">
                  <c:v>Highest</c:v>
                </c:pt>
              </c:strCache>
            </c:strRef>
          </c:cat>
          <c:val>
            <c:numRef>
              <c:f>'Figure 3'!$D$26:$D$30</c:f>
              <c:numCache>
                <c:formatCode>0%</c:formatCode>
                <c:ptCount val="5"/>
                <c:pt idx="0">
                  <c:v>1.0738051847655961</c:v>
                </c:pt>
                <c:pt idx="1">
                  <c:v>1.0727010020739767</c:v>
                </c:pt>
                <c:pt idx="2">
                  <c:v>1.0435455215314533</c:v>
                </c:pt>
                <c:pt idx="3">
                  <c:v>0.945991055056982</c:v>
                </c:pt>
                <c:pt idx="4">
                  <c:v>0.61129194304989765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34-4EAD-961E-307881366258}"/>
            </c:ext>
          </c:extLst>
        </c:ser>
        <c:ser>
          <c:idx val="3"/>
          <c:order val="3"/>
          <c:tx>
            <c:strRef>
              <c:f>'Figure 3'!$E$25</c:f>
              <c:strCache>
                <c:ptCount val="1"/>
                <c:pt idx="0">
                  <c:v>SIPP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'Figure 3'!$A$26:$A$30</c:f>
              <c:strCache>
                <c:ptCount val="5"/>
                <c:pt idx="0">
                  <c:v>Lowest</c:v>
                </c:pt>
                <c:pt idx="1">
                  <c:v>Second</c:v>
                </c:pt>
                <c:pt idx="2">
                  <c:v>Middle</c:v>
                </c:pt>
                <c:pt idx="3">
                  <c:v>Fourth</c:v>
                </c:pt>
                <c:pt idx="4">
                  <c:v>Highest</c:v>
                </c:pt>
              </c:strCache>
            </c:strRef>
          </c:cat>
          <c:val>
            <c:numRef>
              <c:f>'Figure 3'!$E$26:$E$30</c:f>
              <c:numCache>
                <c:formatCode>0%</c:formatCode>
                <c:ptCount val="5"/>
                <c:pt idx="0">
                  <c:v>1.0636684173735294</c:v>
                </c:pt>
                <c:pt idx="1">
                  <c:v>1.0376366394943888</c:v>
                </c:pt>
                <c:pt idx="2">
                  <c:v>1.1024149463765065</c:v>
                </c:pt>
                <c:pt idx="3">
                  <c:v>1.0724144061923062</c:v>
                </c:pt>
                <c:pt idx="4">
                  <c:v>1.0011901573452537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D34-4EAD-961E-307881366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010112"/>
        <c:axId val="62011648"/>
      </c:lineChart>
      <c:catAx>
        <c:axId val="6201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2011648"/>
        <c:crosses val="autoZero"/>
        <c:auto val="1"/>
        <c:lblAlgn val="ctr"/>
        <c:lblOffset val="100"/>
        <c:noMultiLvlLbl val="0"/>
      </c:catAx>
      <c:valAx>
        <c:axId val="6201164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solidFill>
            <a:schemeClr val="bg1"/>
          </a:solidFill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2010112"/>
        <c:crosses val="autoZero"/>
        <c:crossBetween val="midCat"/>
        <c:majorUnit val="0.2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168285214348208"/>
          <c:y val="0.62425540557430326"/>
          <c:w val="0.18796741032370956"/>
          <c:h val="0.2343575803024622"/>
        </c:manualLayout>
      </c:layout>
      <c:overlay val="0"/>
      <c:spPr>
        <a:solidFill>
          <a:sysClr val="window" lastClr="FFFFFF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9177602799654"/>
          <c:y val="4.3860788587867156E-2"/>
          <c:w val="0.88970822397200355"/>
          <c:h val="0.81236970378702633"/>
        </c:manualLayout>
      </c:layout>
      <c:barChart>
        <c:barDir val="col"/>
        <c:grouping val="stacked"/>
        <c:varyColors val="0"/>
        <c:ser>
          <c:idx val="1"/>
          <c:order val="0"/>
          <c:tx>
            <c:v>Replacement Rates</c:v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2.7777777777777779E-3"/>
                  <c:y val="-0.4087301587301587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29C-44A3-840E-0162C1172140}"/>
                </c:ext>
              </c:extLst>
            </c:dLbl>
            <c:dLbl>
              <c:idx val="1"/>
              <c:layout>
                <c:manualLayout>
                  <c:x val="-5.0925337632079971E-17"/>
                  <c:y val="-0.2619047619047619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29C-44A3-840E-0162C1172140}"/>
                </c:ext>
              </c:extLst>
            </c:dLbl>
            <c:dLbl>
              <c:idx val="2"/>
              <c:layout>
                <c:manualLayout>
                  <c:x val="2.7777777777777779E-3"/>
                  <c:y val="-0.3452380952380952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29C-44A3-840E-0162C1172140}"/>
                </c:ext>
              </c:extLst>
            </c:dLbl>
            <c:dLbl>
              <c:idx val="3"/>
              <c:layout>
                <c:manualLayout>
                  <c:x val="-2.777777777777676E-3"/>
                  <c:y val="-0.3055555555555556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29C-44A3-840E-0162C11721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4'!$A$25:$A$28</c:f>
              <c:strCache>
                <c:ptCount val="4"/>
                <c:pt idx="0">
                  <c:v>Last year of earnings</c:v>
                </c:pt>
                <c:pt idx="1">
                  <c:v>Last 5 years, exl. zeros</c:v>
                </c:pt>
                <c:pt idx="2">
                  <c:v>CPI career-average</c:v>
                </c:pt>
                <c:pt idx="3">
                  <c:v>AWI career-average</c:v>
                </c:pt>
              </c:strCache>
            </c:strRef>
          </c:cat>
          <c:val>
            <c:numRef>
              <c:f>'Figure 4'!$B$25:$B$28</c:f>
              <c:numCache>
                <c:formatCode>0%</c:formatCode>
                <c:ptCount val="4"/>
                <c:pt idx="0">
                  <c:v>0.91</c:v>
                </c:pt>
                <c:pt idx="1">
                  <c:v>0.55000000000000004</c:v>
                </c:pt>
                <c:pt idx="2">
                  <c:v>0.72</c:v>
                </c:pt>
                <c:pt idx="3">
                  <c:v>0.63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41-4295-AB1A-C7752FD94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257216"/>
        <c:axId val="63271296"/>
      </c:barChart>
      <c:catAx>
        <c:axId val="6325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3271296"/>
        <c:crosses val="autoZero"/>
        <c:auto val="1"/>
        <c:lblAlgn val="ctr"/>
        <c:lblOffset val="100"/>
        <c:noMultiLvlLbl val="0"/>
      </c:catAx>
      <c:valAx>
        <c:axId val="63271296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3257216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917760279965"/>
          <c:y val="2.636920384951881E-2"/>
          <c:w val="0.88970822397200355"/>
          <c:h val="0.83188445194350702"/>
        </c:manualLayout>
      </c:layout>
      <c:barChart>
        <c:barDir val="col"/>
        <c:grouping val="stacked"/>
        <c:varyColors val="0"/>
        <c:ser>
          <c:idx val="1"/>
          <c:order val="0"/>
          <c:tx>
            <c:v>At Risk</c:v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2.5462668816039986E-17"/>
                  <c:y val="-0.214285714285714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097-45CA-AACB-139B2D1D69BC}"/>
                </c:ext>
              </c:extLst>
            </c:dLbl>
            <c:dLbl>
              <c:idx val="1"/>
              <c:layout>
                <c:manualLayout>
                  <c:x val="5.0925337632079971E-17"/>
                  <c:y val="-0.285714285714285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097-45CA-AACB-139B2D1D69BC}"/>
                </c:ext>
              </c:extLst>
            </c:dLbl>
            <c:dLbl>
              <c:idx val="2"/>
              <c:layout>
                <c:manualLayout>
                  <c:x val="0"/>
                  <c:y val="-0.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097-45CA-AACB-139B2D1D69BC}"/>
                </c:ext>
              </c:extLst>
            </c:dLbl>
            <c:dLbl>
              <c:idx val="3"/>
              <c:layout>
                <c:manualLayout>
                  <c:x val="0"/>
                  <c:y val="-0.2857142857142857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097-45CA-AACB-139B2D1D69B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5'!$A$26:$A$29</c:f>
              <c:strCache>
                <c:ptCount val="4"/>
                <c:pt idx="0">
                  <c:v>Last year of earnings</c:v>
                </c:pt>
                <c:pt idx="1">
                  <c:v>Last 5 years, exl. zeros</c:v>
                </c:pt>
                <c:pt idx="2">
                  <c:v>CPI career-average</c:v>
                </c:pt>
                <c:pt idx="3">
                  <c:v>AWI career-average</c:v>
                </c:pt>
              </c:strCache>
            </c:strRef>
          </c:cat>
          <c:val>
            <c:numRef>
              <c:f>'Figure 5'!$B$26:$B$29</c:f>
              <c:numCache>
                <c:formatCode>0%</c:formatCode>
                <c:ptCount val="4"/>
                <c:pt idx="0">
                  <c:v>0.42</c:v>
                </c:pt>
                <c:pt idx="1">
                  <c:v>0.6</c:v>
                </c:pt>
                <c:pt idx="2">
                  <c:v>0.52</c:v>
                </c:pt>
                <c:pt idx="3">
                  <c:v>0.56999999999999995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FB-4A11-B055-341213D86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385984"/>
        <c:axId val="63387520"/>
      </c:barChart>
      <c:catAx>
        <c:axId val="6338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3387520"/>
        <c:crosses val="autoZero"/>
        <c:auto val="1"/>
        <c:lblAlgn val="ctr"/>
        <c:lblOffset val="100"/>
        <c:noMultiLvlLbl val="0"/>
      </c:catAx>
      <c:valAx>
        <c:axId val="63387520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3385984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866</xdr:rowOff>
    </xdr:from>
    <xdr:to>
      <xdr:col>5</xdr:col>
      <xdr:colOff>733425</xdr:colOff>
      <xdr:row>18</xdr:row>
      <xdr:rowOff>153266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34</xdr:row>
      <xdr:rowOff>1731</xdr:rowOff>
    </xdr:from>
    <xdr:to>
      <xdr:col>5</xdr:col>
      <xdr:colOff>733425</xdr:colOff>
      <xdr:row>50</xdr:row>
      <xdr:rowOff>154131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24679</xdr:rowOff>
    </xdr:from>
    <xdr:to>
      <xdr:col>4</xdr:col>
      <xdr:colOff>647700</xdr:colOff>
      <xdr:row>18</xdr:row>
      <xdr:rowOff>177079</xdr:rowOff>
    </xdr:to>
    <xdr:graphicFrame macro="">
      <xdr:nvGraphicFramePr>
        <xdr:cNvPr id="2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27708</xdr:colOff>
      <xdr:row>34</xdr:row>
      <xdr:rowOff>38966</xdr:rowOff>
    </xdr:from>
    <xdr:to>
      <xdr:col>4</xdr:col>
      <xdr:colOff>656358</xdr:colOff>
      <xdr:row>51</xdr:row>
      <xdr:rowOff>866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19049</xdr:rowOff>
    </xdr:from>
    <xdr:to>
      <xdr:col>6</xdr:col>
      <xdr:colOff>457200</xdr:colOff>
      <xdr:row>18</xdr:row>
      <xdr:rowOff>171449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2</xdr:row>
      <xdr:rowOff>38100</xdr:rowOff>
    </xdr:from>
    <xdr:to>
      <xdr:col>4</xdr:col>
      <xdr:colOff>495299</xdr:colOff>
      <xdr:row>19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6</xdr:col>
      <xdr:colOff>57150</xdr:colOff>
      <xdr:row>18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urageous\administration\Executive\CRR\SSA%20-%202017-18%20Projects\Measuring%20Retirement%20Adequacy\Analysis\XLS\Final\Tables%20and%20Figues%2031OCT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 - Aggegates (65+)"/>
      <sheetName val="Figures 1&amp;2 (Decile)"/>
      <sheetName val="Figures 1&amp;2 (Quintile)"/>
      <sheetName val="Figure 3"/>
      <sheetName val="Figures 4&amp;5"/>
    </sheetNames>
    <sheetDataSet>
      <sheetData sheetId="0"/>
      <sheetData sheetId="1"/>
      <sheetData sheetId="2">
        <row r="4">
          <cell r="F4">
            <v>1.1657812030017485</v>
          </cell>
        </row>
        <row r="16">
          <cell r="C16">
            <v>494.97510605677849</v>
          </cell>
        </row>
        <row r="17">
          <cell r="C17">
            <v>4298.4955355976199</v>
          </cell>
        </row>
        <row r="18">
          <cell r="C18">
            <v>12544.770348963822</v>
          </cell>
        </row>
        <row r="19">
          <cell r="C19">
            <v>23980.420132930303</v>
          </cell>
        </row>
        <row r="20">
          <cell r="C20">
            <v>56492.496713764296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3"/>
  <sheetViews>
    <sheetView tabSelected="1" workbookViewId="0">
      <selection sqref="A1:P1"/>
    </sheetView>
  </sheetViews>
  <sheetFormatPr defaultRowHeight="15" x14ac:dyDescent="0.25"/>
  <cols>
    <col min="1" max="1" width="21" customWidth="1"/>
    <col min="2" max="4" width="9.140625" style="6" bestFit="1" customWidth="1"/>
    <col min="5" max="5" width="9.140625" bestFit="1" customWidth="1"/>
    <col min="6" max="6" width="12.7109375" customWidth="1"/>
  </cols>
  <sheetData>
    <row r="1" spans="1:19" ht="15" customHeight="1" x14ac:dyDescent="0.25">
      <c r="A1" s="33" t="s">
        <v>21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5"/>
      <c r="R1" s="5"/>
      <c r="S1" s="5"/>
    </row>
    <row r="2" spans="1:19" ht="15" customHeight="1" x14ac:dyDescent="0.25">
      <c r="A2" s="5"/>
      <c r="B2" s="15"/>
      <c r="C2" s="15"/>
      <c r="D2" s="15"/>
      <c r="E2" s="5"/>
      <c r="F2" s="5"/>
    </row>
    <row r="3" spans="1:19" x14ac:dyDescent="0.25">
      <c r="A3" s="6"/>
      <c r="E3" s="6"/>
      <c r="F3" s="6"/>
      <c r="G3" s="6"/>
      <c r="H3" s="6"/>
      <c r="I3" s="6"/>
    </row>
    <row r="21" spans="1:13" x14ac:dyDescent="0.25">
      <c r="A21" s="24" t="s">
        <v>18</v>
      </c>
    </row>
    <row r="22" spans="1:13" x14ac:dyDescent="0.25">
      <c r="A22" s="24" t="s">
        <v>19</v>
      </c>
    </row>
    <row r="24" spans="1:13" ht="15.75" x14ac:dyDescent="0.25">
      <c r="A24" s="2"/>
      <c r="B24" s="14"/>
      <c r="C24" s="14"/>
      <c r="D24" s="14"/>
      <c r="E24" s="2"/>
      <c r="M24" s="1"/>
    </row>
    <row r="25" spans="1:13" ht="15.75" x14ac:dyDescent="0.25">
      <c r="A25" s="29" t="s">
        <v>20</v>
      </c>
      <c r="B25" s="17" t="s">
        <v>17</v>
      </c>
      <c r="C25" s="17" t="s">
        <v>0</v>
      </c>
      <c r="D25" s="17" t="s">
        <v>1</v>
      </c>
      <c r="E25" s="17" t="s">
        <v>2</v>
      </c>
      <c r="M25" s="1"/>
    </row>
    <row r="26" spans="1:13" ht="15.75" x14ac:dyDescent="0.25">
      <c r="A26" s="3" t="s">
        <v>5</v>
      </c>
      <c r="B26" s="26">
        <v>8982.6987210943862</v>
      </c>
      <c r="C26" s="26">
        <v>7363.4775</v>
      </c>
      <c r="D26" s="26">
        <v>10490.96</v>
      </c>
      <c r="E26" s="26">
        <v>10315.86</v>
      </c>
      <c r="M26" s="1"/>
    </row>
    <row r="27" spans="1:13" ht="15.75" x14ac:dyDescent="0.25">
      <c r="A27" s="3" t="s">
        <v>6</v>
      </c>
      <c r="B27" s="27">
        <v>18508.917131458627</v>
      </c>
      <c r="C27" s="27">
        <v>16246.94</v>
      </c>
      <c r="D27" s="27">
        <v>18575.43</v>
      </c>
      <c r="E27" s="27">
        <v>19098.759999999998</v>
      </c>
      <c r="M27" s="1"/>
    </row>
    <row r="28" spans="1:13" ht="15.75" x14ac:dyDescent="0.25">
      <c r="A28" s="3" t="s">
        <v>7</v>
      </c>
      <c r="B28" s="27">
        <v>22147.208683734749</v>
      </c>
      <c r="C28" s="27">
        <v>21167.755000000001</v>
      </c>
      <c r="D28" s="27">
        <v>22911.38</v>
      </c>
      <c r="E28" s="27">
        <v>23534.29</v>
      </c>
      <c r="M28" s="1"/>
    </row>
    <row r="29" spans="1:13" ht="15.75" x14ac:dyDescent="0.25">
      <c r="A29" s="3" t="s">
        <v>8</v>
      </c>
      <c r="B29" s="27">
        <v>25594.780883161693</v>
      </c>
      <c r="C29" s="27">
        <v>22606.724999999999</v>
      </c>
      <c r="D29" s="27">
        <v>25057.22</v>
      </c>
      <c r="E29" s="27">
        <v>24424.38</v>
      </c>
      <c r="M29" s="1"/>
    </row>
    <row r="30" spans="1:13" ht="15.75" x14ac:dyDescent="0.25">
      <c r="A30" s="4" t="s">
        <v>9</v>
      </c>
      <c r="B30" s="28">
        <v>27645.775585047712</v>
      </c>
      <c r="C30" s="28">
        <v>21954.105</v>
      </c>
      <c r="D30" s="28">
        <v>25426.61</v>
      </c>
      <c r="E30" s="28">
        <v>24574.35</v>
      </c>
    </row>
    <row r="33" spans="1:1" ht="15.75" x14ac:dyDescent="0.25">
      <c r="A33" s="2" t="s">
        <v>22</v>
      </c>
    </row>
    <row r="52" spans="1:5" s="23" customFormat="1" x14ac:dyDescent="0.25">
      <c r="B52" s="6"/>
      <c r="C52" s="6"/>
      <c r="D52" s="6"/>
    </row>
    <row r="53" spans="1:5" x14ac:dyDescent="0.25">
      <c r="A53" s="24" t="s">
        <v>18</v>
      </c>
    </row>
    <row r="54" spans="1:5" x14ac:dyDescent="0.25">
      <c r="A54" s="30" t="s">
        <v>14</v>
      </c>
    </row>
    <row r="56" spans="1:5" ht="15.75" x14ac:dyDescent="0.25">
      <c r="A56" s="2"/>
      <c r="B56" s="14"/>
      <c r="C56" s="14"/>
      <c r="D56" s="14"/>
      <c r="E56" s="2"/>
    </row>
    <row r="57" spans="1:5" ht="15.75" x14ac:dyDescent="0.25">
      <c r="A57" s="16" t="s">
        <v>20</v>
      </c>
      <c r="B57" s="17" t="s">
        <v>17</v>
      </c>
      <c r="C57" s="17" t="s">
        <v>3</v>
      </c>
      <c r="D57" s="17" t="s">
        <v>4</v>
      </c>
      <c r="E57" s="2"/>
    </row>
    <row r="58" spans="1:5" ht="15.75" x14ac:dyDescent="0.25">
      <c r="A58" s="3" t="s">
        <v>5</v>
      </c>
      <c r="B58" s="26">
        <v>8316.7378439281238</v>
      </c>
      <c r="C58" s="26">
        <v>8595.34</v>
      </c>
      <c r="D58" s="26">
        <v>8456.7350000000006</v>
      </c>
      <c r="E58" s="2"/>
    </row>
    <row r="59" spans="1:5" ht="15.75" x14ac:dyDescent="0.25">
      <c r="A59" s="3" t="s">
        <v>6</v>
      </c>
      <c r="B59" s="27">
        <v>17136.699820048885</v>
      </c>
      <c r="C59" s="27">
        <v>16779.060000000001</v>
      </c>
      <c r="D59" s="27">
        <v>15835.07</v>
      </c>
      <c r="E59" s="2"/>
    </row>
    <row r="60" spans="1:5" ht="15.75" x14ac:dyDescent="0.25">
      <c r="A60" s="3" t="s">
        <v>7</v>
      </c>
      <c r="B60" s="27">
        <v>20505.255081620911</v>
      </c>
      <c r="C60" s="27">
        <v>19791.52</v>
      </c>
      <c r="D60" s="27">
        <v>20061.34</v>
      </c>
      <c r="E60" s="2"/>
    </row>
    <row r="61" spans="1:5" ht="15.75" x14ac:dyDescent="0.25">
      <c r="A61" s="3" t="s">
        <v>8</v>
      </c>
      <c r="B61" s="27">
        <v>23697.230574833866</v>
      </c>
      <c r="C61" s="27">
        <v>21926.12</v>
      </c>
      <c r="D61" s="27">
        <v>23610.240000000002</v>
      </c>
      <c r="E61" s="2"/>
    </row>
    <row r="62" spans="1:5" ht="15.75" x14ac:dyDescent="0.25">
      <c r="A62" s="4" t="s">
        <v>9</v>
      </c>
      <c r="B62" s="28">
        <v>25596.168275462143</v>
      </c>
      <c r="C62" s="28">
        <v>22971.83</v>
      </c>
      <c r="D62" s="28">
        <v>26176.080000000002</v>
      </c>
      <c r="E62" s="2"/>
    </row>
    <row r="63" spans="1:5" ht="15.75" x14ac:dyDescent="0.25">
      <c r="A63" s="2"/>
      <c r="B63" s="14"/>
      <c r="C63" s="14"/>
      <c r="D63" s="14"/>
      <c r="E63" s="2"/>
    </row>
  </sheetData>
  <mergeCells count="1">
    <mergeCell ref="A1:P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workbookViewId="0"/>
  </sheetViews>
  <sheetFormatPr defaultRowHeight="15" x14ac:dyDescent="0.25"/>
  <cols>
    <col min="1" max="1" width="24.85546875" customWidth="1"/>
    <col min="2" max="2" width="12.5703125" customWidth="1"/>
    <col min="3" max="3" width="11.42578125" customWidth="1"/>
    <col min="4" max="4" width="10.28515625" customWidth="1"/>
    <col min="5" max="5" width="11.28515625" customWidth="1"/>
    <col min="6" max="6" width="13.5703125" customWidth="1"/>
    <col min="7" max="7" width="9.140625" customWidth="1"/>
  </cols>
  <sheetData>
    <row r="1" spans="1:1" ht="15.75" x14ac:dyDescent="0.25">
      <c r="A1" s="2" t="s">
        <v>28</v>
      </c>
    </row>
    <row r="21" spans="1:7" ht="15.75" x14ac:dyDescent="0.25">
      <c r="A21" s="24" t="s">
        <v>18</v>
      </c>
      <c r="B21" s="2"/>
      <c r="C21" s="2"/>
      <c r="D21" s="2"/>
      <c r="E21" s="2"/>
      <c r="F21" s="2"/>
      <c r="G21" s="2"/>
    </row>
    <row r="22" spans="1:7" ht="15.75" x14ac:dyDescent="0.25">
      <c r="A22" s="30" t="s">
        <v>14</v>
      </c>
      <c r="B22" s="2"/>
      <c r="C22" s="2"/>
      <c r="D22" s="2"/>
      <c r="E22" s="2"/>
      <c r="F22" s="2"/>
      <c r="G22" s="2"/>
    </row>
    <row r="23" spans="1:7" ht="15.75" x14ac:dyDescent="0.25">
      <c r="A23" s="2"/>
      <c r="B23" s="2"/>
      <c r="C23" s="2"/>
      <c r="D23" s="2"/>
      <c r="E23" s="2"/>
      <c r="F23" s="2"/>
      <c r="G23" s="2"/>
    </row>
    <row r="24" spans="1:7" ht="15.75" x14ac:dyDescent="0.25">
      <c r="A24" s="2"/>
      <c r="B24" s="2"/>
      <c r="C24" s="2"/>
      <c r="D24" s="2"/>
      <c r="E24" s="2"/>
      <c r="F24" s="2"/>
      <c r="G24" s="2"/>
    </row>
    <row r="25" spans="1:7" ht="15.75" x14ac:dyDescent="0.25">
      <c r="A25" s="16" t="s">
        <v>20</v>
      </c>
      <c r="B25" s="17" t="s">
        <v>17</v>
      </c>
      <c r="C25" s="17" t="s">
        <v>0</v>
      </c>
      <c r="D25" s="17" t="s">
        <v>1</v>
      </c>
      <c r="E25" s="18" t="s">
        <v>2</v>
      </c>
      <c r="F25" s="2"/>
      <c r="G25" s="2"/>
    </row>
    <row r="26" spans="1:7" ht="15.75" x14ac:dyDescent="0.25">
      <c r="A26" s="8" t="s">
        <v>5</v>
      </c>
      <c r="B26" s="26">
        <f>'[1]Figures 1&amp;2 (Quintile)'!C16*'[1]Figures 1&amp;2 (Quintile)'!$F$4</f>
        <v>577.03267459478923</v>
      </c>
      <c r="C26" s="26">
        <v>214.4333</v>
      </c>
      <c r="D26" s="26">
        <v>683.02139999999997</v>
      </c>
      <c r="E26" s="26">
        <v>513.20299999999997</v>
      </c>
      <c r="F26" s="2"/>
      <c r="G26" s="2"/>
    </row>
    <row r="27" spans="1:7" ht="15.75" x14ac:dyDescent="0.25">
      <c r="A27" s="8" t="s">
        <v>6</v>
      </c>
      <c r="B27" s="27">
        <f>'[1]Figures 1&amp;2 (Quintile)'!C17*'[1]Figures 1&amp;2 (Quintile)'!$F$4</f>
        <v>5011.1052965866384</v>
      </c>
      <c r="C27" s="27">
        <v>1113.2413000000001</v>
      </c>
      <c r="D27" s="27">
        <v>4669.8379999999997</v>
      </c>
      <c r="E27" s="27">
        <v>3628.982</v>
      </c>
      <c r="F27" s="2"/>
      <c r="G27" s="2"/>
    </row>
    <row r="28" spans="1:7" ht="15.75" x14ac:dyDescent="0.25">
      <c r="A28" s="8" t="s">
        <v>7</v>
      </c>
      <c r="B28" s="27">
        <f>'[1]Figures 1&amp;2 (Quintile)'!C18*'[1]Figures 1&amp;2 (Quintile)'!$F$4</f>
        <v>14624.457468795708</v>
      </c>
      <c r="C28" s="27">
        <v>5168.6144999999997</v>
      </c>
      <c r="D28" s="27">
        <v>11922.3</v>
      </c>
      <c r="E28" s="27">
        <v>11970.34</v>
      </c>
      <c r="F28" s="2"/>
      <c r="G28" s="2"/>
    </row>
    <row r="29" spans="1:7" ht="15.75" x14ac:dyDescent="0.25">
      <c r="A29" s="8" t="s">
        <v>8</v>
      </c>
      <c r="B29" s="27">
        <f>'[1]Figures 1&amp;2 (Quintile)'!C19*'[1]Figures 1&amp;2 (Quintile)'!$F$4</f>
        <v>27955.923031054837</v>
      </c>
      <c r="C29" s="27">
        <v>14679.855</v>
      </c>
      <c r="D29" s="27">
        <v>28274.91</v>
      </c>
      <c r="E29" s="27">
        <v>25804.48</v>
      </c>
      <c r="F29" s="2"/>
      <c r="G29" s="2"/>
    </row>
    <row r="30" spans="1:7" ht="15.75" x14ac:dyDescent="0.25">
      <c r="A30" s="9" t="s">
        <v>9</v>
      </c>
      <c r="B30" s="28">
        <f>'[1]Figures 1&amp;2 (Quintile)'!C20*'[1]Figures 1&amp;2 (Quintile)'!$F$4</f>
        <v>65857.890779544468</v>
      </c>
      <c r="C30" s="28">
        <v>30513.314999999999</v>
      </c>
      <c r="D30" s="28">
        <v>62596.59</v>
      </c>
      <c r="E30" s="28">
        <v>62448.49</v>
      </c>
      <c r="F30" s="2"/>
      <c r="G30" s="2"/>
    </row>
    <row r="31" spans="1:7" ht="15.75" x14ac:dyDescent="0.25">
      <c r="A31" s="2"/>
      <c r="B31" s="2"/>
      <c r="C31" s="2"/>
      <c r="D31" s="2"/>
      <c r="E31" s="2"/>
      <c r="F31" s="2"/>
      <c r="G31" s="2"/>
    </row>
    <row r="33" spans="1:1" ht="15.75" x14ac:dyDescent="0.25">
      <c r="A33" s="2" t="s">
        <v>27</v>
      </c>
    </row>
    <row r="52" spans="1:5" ht="15.75" x14ac:dyDescent="0.25">
      <c r="A52" s="2"/>
      <c r="B52" s="2"/>
      <c r="C52" s="2"/>
      <c r="D52" s="2"/>
      <c r="E52" s="2"/>
    </row>
    <row r="53" spans="1:5" ht="15.75" x14ac:dyDescent="0.25">
      <c r="A53" s="24" t="s">
        <v>18</v>
      </c>
      <c r="B53" s="2"/>
      <c r="C53" s="2"/>
      <c r="D53" s="2"/>
      <c r="E53" s="2"/>
    </row>
    <row r="54" spans="1:5" ht="15.75" x14ac:dyDescent="0.25">
      <c r="A54" s="30" t="s">
        <v>14</v>
      </c>
      <c r="B54" s="2"/>
      <c r="C54" s="2"/>
      <c r="D54" s="2"/>
      <c r="E54" s="2"/>
    </row>
    <row r="55" spans="1:5" ht="15.75" x14ac:dyDescent="0.25">
      <c r="A55" s="7"/>
      <c r="B55" s="2"/>
      <c r="C55" s="2"/>
      <c r="D55" s="2"/>
      <c r="E55" s="2"/>
    </row>
    <row r="56" spans="1:5" ht="15.75" x14ac:dyDescent="0.25">
      <c r="A56" s="2"/>
      <c r="B56" s="2"/>
      <c r="C56" s="2"/>
      <c r="D56" s="2"/>
      <c r="E56" s="2"/>
    </row>
    <row r="57" spans="1:5" ht="15.75" x14ac:dyDescent="0.25">
      <c r="A57" s="16" t="s">
        <v>20</v>
      </c>
      <c r="B57" s="25" t="s">
        <v>17</v>
      </c>
      <c r="C57" s="17" t="s">
        <v>3</v>
      </c>
      <c r="D57" s="17" t="s">
        <v>4</v>
      </c>
      <c r="E57" s="2"/>
    </row>
    <row r="58" spans="1:5" ht="15.75" x14ac:dyDescent="0.25">
      <c r="A58" s="8" t="s">
        <v>5</v>
      </c>
      <c r="B58" s="26">
        <v>535.24483390880789</v>
      </c>
      <c r="C58" s="26">
        <v>650.71709999999996</v>
      </c>
      <c r="D58" s="26">
        <v>796.18550000000005</v>
      </c>
      <c r="E58" s="2"/>
    </row>
    <row r="59" spans="1:5" ht="15.75" x14ac:dyDescent="0.25">
      <c r="A59" s="8" t="s">
        <v>6</v>
      </c>
      <c r="B59" s="27">
        <v>4648.2085681795525</v>
      </c>
      <c r="C59" s="27">
        <v>3784.9569999999999</v>
      </c>
      <c r="D59" s="27">
        <v>4356.7</v>
      </c>
      <c r="E59" s="2"/>
    </row>
    <row r="60" spans="1:5" ht="15.75" x14ac:dyDescent="0.25">
      <c r="A60" s="8" t="s">
        <v>7</v>
      </c>
      <c r="B60" s="27">
        <v>13565.376197091127</v>
      </c>
      <c r="C60" s="27">
        <v>11346.02</v>
      </c>
      <c r="D60" s="27">
        <v>10938.64</v>
      </c>
      <c r="E60" s="2"/>
    </row>
    <row r="61" spans="1:5" ht="15.75" x14ac:dyDescent="0.25">
      <c r="A61" s="8" t="s">
        <v>8</v>
      </c>
      <c r="B61" s="27">
        <v>25931.397021896628</v>
      </c>
      <c r="C61" s="27">
        <v>23980.080000000002</v>
      </c>
      <c r="D61" s="27">
        <v>22288.62</v>
      </c>
      <c r="E61" s="2"/>
    </row>
    <row r="62" spans="1:5" ht="15.75" x14ac:dyDescent="0.25">
      <c r="A62" s="9" t="s">
        <v>9</v>
      </c>
      <c r="B62" s="28">
        <v>61088.561122878236</v>
      </c>
      <c r="C62" s="28">
        <v>42408.18</v>
      </c>
      <c r="D62" s="28">
        <v>55185.91</v>
      </c>
      <c r="E62" s="2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>
      <selection sqref="A1:J1"/>
    </sheetView>
  </sheetViews>
  <sheetFormatPr defaultRowHeight="15" x14ac:dyDescent="0.25"/>
  <cols>
    <col min="1" max="1" width="18.85546875" customWidth="1"/>
    <col min="2" max="3" width="7.85546875" customWidth="1"/>
    <col min="4" max="4" width="9.5703125" customWidth="1"/>
    <col min="5" max="5" width="8.42578125" customWidth="1"/>
  </cols>
  <sheetData>
    <row r="1" spans="1:10" ht="15.75" x14ac:dyDescent="0.25">
      <c r="A1" s="34" t="s">
        <v>29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s="23" customFormat="1" ht="15.75" x14ac:dyDescent="0.25">
      <c r="A2" s="22"/>
    </row>
    <row r="21" spans="1:6" x14ac:dyDescent="0.25">
      <c r="A21" s="24" t="s">
        <v>23</v>
      </c>
    </row>
    <row r="22" spans="1:6" x14ac:dyDescent="0.25">
      <c r="A22" s="30" t="s">
        <v>14</v>
      </c>
    </row>
    <row r="23" spans="1:6" s="23" customFormat="1" x14ac:dyDescent="0.25">
      <c r="A23" s="30"/>
    </row>
    <row r="24" spans="1:6" ht="15.75" x14ac:dyDescent="0.25">
      <c r="A24" s="2"/>
      <c r="B24" s="2"/>
      <c r="C24" s="2"/>
      <c r="D24" s="2"/>
      <c r="E24" s="2"/>
      <c r="F24" s="2"/>
    </row>
    <row r="25" spans="1:6" ht="15.75" x14ac:dyDescent="0.25">
      <c r="A25" s="29" t="s">
        <v>20</v>
      </c>
      <c r="B25" s="17" t="s">
        <v>1</v>
      </c>
      <c r="C25" s="17" t="s">
        <v>2</v>
      </c>
      <c r="D25" s="17" t="s">
        <v>3</v>
      </c>
      <c r="E25" s="17" t="s">
        <v>4</v>
      </c>
      <c r="F25" s="2"/>
    </row>
    <row r="26" spans="1:6" ht="15.75" x14ac:dyDescent="0.25">
      <c r="A26" s="3" t="s">
        <v>5</v>
      </c>
      <c r="B26" s="19">
        <v>1.039054003863717</v>
      </c>
      <c r="C26" s="19">
        <v>1.0527138460615093</v>
      </c>
      <c r="D26" s="19">
        <v>1.0738051847655961</v>
      </c>
      <c r="E26" s="19">
        <v>1.0636684173735294</v>
      </c>
      <c r="F26" s="2"/>
    </row>
    <row r="27" spans="1:6" ht="15.75" x14ac:dyDescent="0.25">
      <c r="A27" s="3" t="s">
        <v>6</v>
      </c>
      <c r="B27" s="20">
        <v>1.1171914007653332</v>
      </c>
      <c r="C27" s="20">
        <v>1.1163390053875464</v>
      </c>
      <c r="D27" s="20">
        <v>1.0727010020739767</v>
      </c>
      <c r="E27" s="20">
        <v>1.0376366394943888</v>
      </c>
      <c r="F27" s="2"/>
    </row>
    <row r="28" spans="1:6" ht="15.75" x14ac:dyDescent="0.25">
      <c r="A28" s="3" t="s">
        <v>7</v>
      </c>
      <c r="B28" s="20">
        <v>1.0622679553744419</v>
      </c>
      <c r="C28" s="20">
        <v>1.1556207063577109</v>
      </c>
      <c r="D28" s="20">
        <v>1.0435455215314533</v>
      </c>
      <c r="E28" s="20">
        <v>1.1024149463765065</v>
      </c>
      <c r="F28" s="2"/>
    </row>
    <row r="29" spans="1:6" ht="15.75" x14ac:dyDescent="0.25">
      <c r="A29" s="3" t="s">
        <v>8</v>
      </c>
      <c r="B29" s="20">
        <v>1.003903513993704</v>
      </c>
      <c r="C29" s="20">
        <v>0.88587341940739817</v>
      </c>
      <c r="D29" s="20">
        <v>0.945991055056982</v>
      </c>
      <c r="E29" s="20">
        <v>1.0724144061923062</v>
      </c>
      <c r="F29" s="2"/>
    </row>
    <row r="30" spans="1:6" ht="15.75" x14ac:dyDescent="0.25">
      <c r="A30" s="4" t="s">
        <v>9</v>
      </c>
      <c r="B30" s="21">
        <v>0.70127512520675583</v>
      </c>
      <c r="C30" s="21">
        <v>0.78957122535932389</v>
      </c>
      <c r="D30" s="21">
        <v>0.61129194304989765</v>
      </c>
      <c r="E30" s="21">
        <v>1.0011901573452537</v>
      </c>
      <c r="F30" s="2"/>
    </row>
    <row r="31" spans="1:6" ht="15.75" x14ac:dyDescent="0.25">
      <c r="A31" s="2"/>
      <c r="B31" s="2"/>
      <c r="C31" s="2"/>
      <c r="D31" s="2"/>
      <c r="E31" s="2"/>
      <c r="F31" s="2"/>
    </row>
  </sheetData>
  <mergeCells count="1">
    <mergeCell ref="A1:J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workbookViewId="0"/>
  </sheetViews>
  <sheetFormatPr defaultRowHeight="15" x14ac:dyDescent="0.25"/>
  <cols>
    <col min="1" max="1" width="26.140625" customWidth="1"/>
    <col min="2" max="2" width="17" customWidth="1"/>
  </cols>
  <sheetData>
    <row r="1" spans="1:1" ht="15.75" x14ac:dyDescent="0.25">
      <c r="A1" s="2" t="s">
        <v>15</v>
      </c>
    </row>
    <row r="2" spans="1:1" s="23" customFormat="1" ht="15.75" x14ac:dyDescent="0.25">
      <c r="A2" s="22"/>
    </row>
    <row r="21" spans="1:3" ht="15.75" x14ac:dyDescent="0.25">
      <c r="A21" s="24" t="s">
        <v>24</v>
      </c>
      <c r="B21" s="2"/>
      <c r="C21" s="2"/>
    </row>
    <row r="22" spans="1:3" ht="15.75" x14ac:dyDescent="0.25">
      <c r="A22" s="30" t="s">
        <v>14</v>
      </c>
      <c r="B22" s="2"/>
      <c r="C22" s="2"/>
    </row>
    <row r="23" spans="1:3" s="13" customFormat="1" ht="15.75" x14ac:dyDescent="0.25">
      <c r="A23" s="7"/>
      <c r="B23" s="12"/>
      <c r="C23" s="12"/>
    </row>
    <row r="24" spans="1:3" ht="15.75" x14ac:dyDescent="0.25">
      <c r="A24" s="31"/>
      <c r="B24" s="31" t="s">
        <v>25</v>
      </c>
      <c r="C24" s="3"/>
    </row>
    <row r="25" spans="1:3" ht="15.75" x14ac:dyDescent="0.25">
      <c r="A25" s="3" t="s">
        <v>10</v>
      </c>
      <c r="B25" s="20">
        <v>0.91</v>
      </c>
      <c r="C25" s="3"/>
    </row>
    <row r="26" spans="1:3" ht="15.75" x14ac:dyDescent="0.25">
      <c r="A26" s="3" t="s">
        <v>11</v>
      </c>
      <c r="B26" s="20">
        <v>0.55000000000000004</v>
      </c>
      <c r="C26" s="3"/>
    </row>
    <row r="27" spans="1:3" ht="15.75" x14ac:dyDescent="0.25">
      <c r="A27" s="3" t="s">
        <v>13</v>
      </c>
      <c r="B27" s="20">
        <v>0.72</v>
      </c>
      <c r="C27" s="3"/>
    </row>
    <row r="28" spans="1:3" ht="15.75" x14ac:dyDescent="0.25">
      <c r="A28" s="4" t="s">
        <v>12</v>
      </c>
      <c r="B28" s="21">
        <v>0.63</v>
      </c>
      <c r="C28" s="3"/>
    </row>
    <row r="29" spans="1:3" ht="15.75" x14ac:dyDescent="0.25">
      <c r="A29" s="2"/>
      <c r="B29" s="3"/>
      <c r="C29" s="3"/>
    </row>
    <row r="52" spans="1:4" ht="15.75" x14ac:dyDescent="0.25">
      <c r="A52" s="2"/>
      <c r="B52" s="2"/>
      <c r="C52" s="2"/>
      <c r="D52" s="2"/>
    </row>
    <row r="53" spans="1:4" ht="15.75" x14ac:dyDescent="0.25">
      <c r="A53" s="2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/>
  </sheetViews>
  <sheetFormatPr defaultRowHeight="15" x14ac:dyDescent="0.25"/>
  <cols>
    <col min="1" max="1" width="22.140625" customWidth="1"/>
  </cols>
  <sheetData>
    <row r="1" spans="1:7" ht="15.75" x14ac:dyDescent="0.25">
      <c r="A1" s="10" t="s">
        <v>16</v>
      </c>
      <c r="B1" s="11"/>
      <c r="C1" s="11"/>
      <c r="D1" s="11"/>
      <c r="E1" s="11"/>
      <c r="F1" s="11"/>
      <c r="G1" s="11"/>
    </row>
    <row r="2" spans="1:7" s="23" customFormat="1" ht="15.75" x14ac:dyDescent="0.25">
      <c r="A2" s="22"/>
    </row>
    <row r="3" spans="1:7" x14ac:dyDescent="0.25">
      <c r="A3" s="11"/>
      <c r="B3" s="11"/>
      <c r="C3" s="11"/>
      <c r="D3" s="11"/>
      <c r="E3" s="11"/>
      <c r="F3" s="11"/>
      <c r="G3" s="11"/>
    </row>
    <row r="21" spans="1:7" ht="15.75" x14ac:dyDescent="0.25">
      <c r="A21" s="24" t="s">
        <v>30</v>
      </c>
      <c r="B21" s="10"/>
      <c r="C21" s="10"/>
      <c r="D21" s="10"/>
      <c r="E21" s="11"/>
      <c r="F21" s="11"/>
      <c r="G21" s="11"/>
    </row>
    <row r="22" spans="1:7" ht="15.75" x14ac:dyDescent="0.25">
      <c r="A22" s="24" t="s">
        <v>24</v>
      </c>
      <c r="B22" s="10"/>
      <c r="C22" s="10"/>
      <c r="D22" s="10"/>
      <c r="E22" s="11"/>
      <c r="F22" s="11"/>
      <c r="G22" s="11"/>
    </row>
    <row r="23" spans="1:7" x14ac:dyDescent="0.25">
      <c r="A23" s="30" t="s">
        <v>14</v>
      </c>
      <c r="B23" s="11"/>
      <c r="C23" s="11"/>
      <c r="D23" s="11"/>
      <c r="E23" s="11"/>
      <c r="F23" s="11"/>
      <c r="G23" s="11"/>
    </row>
    <row r="24" spans="1:7" ht="15.75" x14ac:dyDescent="0.25">
      <c r="A24" s="7"/>
      <c r="B24" s="11"/>
      <c r="C24" s="11"/>
      <c r="D24" s="11"/>
      <c r="E24" s="11"/>
      <c r="F24" s="11"/>
      <c r="G24" s="11"/>
    </row>
    <row r="25" spans="1:7" ht="15.75" x14ac:dyDescent="0.25">
      <c r="A25" s="31"/>
      <c r="B25" s="32" t="s">
        <v>26</v>
      </c>
      <c r="C25" s="3"/>
      <c r="D25" s="11"/>
      <c r="E25" s="11"/>
      <c r="F25" s="11"/>
      <c r="G25" s="11"/>
    </row>
    <row r="26" spans="1:7" ht="15.75" x14ac:dyDescent="0.25">
      <c r="A26" s="3" t="s">
        <v>10</v>
      </c>
      <c r="B26" s="20">
        <v>0.42</v>
      </c>
      <c r="C26" s="3"/>
      <c r="D26" s="11"/>
      <c r="E26" s="11"/>
      <c r="F26" s="11"/>
      <c r="G26" s="11"/>
    </row>
    <row r="27" spans="1:7" ht="15.75" x14ac:dyDescent="0.25">
      <c r="A27" s="3" t="s">
        <v>11</v>
      </c>
      <c r="B27" s="20">
        <v>0.6</v>
      </c>
      <c r="C27" s="3"/>
      <c r="D27" s="11"/>
      <c r="E27" s="11"/>
      <c r="F27" s="11"/>
      <c r="G27" s="11"/>
    </row>
    <row r="28" spans="1:7" ht="15.75" x14ac:dyDescent="0.25">
      <c r="A28" s="3" t="s">
        <v>13</v>
      </c>
      <c r="B28" s="20">
        <v>0.52</v>
      </c>
      <c r="C28" s="3"/>
      <c r="D28" s="11"/>
      <c r="E28" s="11"/>
      <c r="F28" s="11"/>
      <c r="G28" s="11"/>
    </row>
    <row r="29" spans="1:7" ht="15.75" x14ac:dyDescent="0.25">
      <c r="A29" s="4" t="s">
        <v>12</v>
      </c>
      <c r="B29" s="21">
        <v>0.56999999999999995</v>
      </c>
      <c r="C29" s="3"/>
      <c r="D29" s="11"/>
      <c r="E29" s="11"/>
      <c r="F29" s="11"/>
      <c r="G29" s="11"/>
    </row>
    <row r="30" spans="1:7" x14ac:dyDescent="0.25">
      <c r="A30" s="11"/>
      <c r="B30" s="11"/>
      <c r="C30" s="11"/>
      <c r="D30" s="11"/>
      <c r="E30" s="11"/>
      <c r="F30" s="11"/>
      <c r="G30" s="1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Figures 1a and 1b</vt:lpstr>
      <vt:lpstr>Figures 2a and 2b</vt:lpstr>
      <vt:lpstr>Figure 3</vt:lpstr>
      <vt:lpstr>Figure 4</vt:lpstr>
      <vt:lpstr>Figure 5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Anqi Chen</dc:creator>
  <cp:lastModifiedBy>Amy Grzybowski</cp:lastModifiedBy>
  <dcterms:created xsi:type="dcterms:W3CDTF">2018-09-06T19:06:39Z</dcterms:created>
  <dcterms:modified xsi:type="dcterms:W3CDTF">2018-11-16T15:44:52Z</dcterms:modified>
</cp:coreProperties>
</file>