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3640" windowHeight="14310"/>
  </bookViews>
  <sheets>
    <sheet name="Figure 1" sheetId="1" r:id="rId1"/>
    <sheet name="Figure2" sheetId="2" r:id="rId2"/>
    <sheet name="Figure3" sheetId="5" r:id="rId3"/>
    <sheet name="Figure 4" sheetId="3" r:id="rId4"/>
    <sheet name="Figure 5" sheetId="6" r:id="rId5"/>
    <sheet name="Figure 6" sheetId="7" r:id="rId6"/>
    <sheet name="Figure 7" sheetId="8" r:id="rId7"/>
    <sheet name="Figure 8" sheetId="9" r:id="rId8"/>
    <sheet name="Figure 9" sheetId="10" r:id="rId9"/>
  </sheets>
  <externalReferences>
    <externalReference r:id="rId10"/>
    <externalReference r:id="rId11"/>
    <externalReference r:id="rId12"/>
  </externalReferences>
  <definedNames>
    <definedName name="solver_adj" localSheetId="5" hidden="1">'Figure 6'!$M$61</definedName>
    <definedName name="solver_adj" localSheetId="6" hidden="1">'Figure 7'!$M$60</definedName>
    <definedName name="solver_adj" localSheetId="7" hidden="1">'Figure 8'!$M$62</definedName>
    <definedName name="solver_adj" localSheetId="8" hidden="1">'Figure 9'!$M$64</definedName>
    <definedName name="solver_cvg" localSheetId="5" hidden="1">0.0001</definedName>
    <definedName name="solver_cvg" localSheetId="6" hidden="1">0.0001</definedName>
    <definedName name="solver_cvg" localSheetId="7" hidden="1">0.0001</definedName>
    <definedName name="solver_cvg" localSheetId="8" hidden="1">0.0001</definedName>
    <definedName name="solver_drv" localSheetId="5" hidden="1">2</definedName>
    <definedName name="solver_drv" localSheetId="6" hidden="1">2</definedName>
    <definedName name="solver_drv" localSheetId="7" hidden="1">2</definedName>
    <definedName name="solver_drv" localSheetId="8" hidden="1">2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est" localSheetId="5" hidden="1">1</definedName>
    <definedName name="solver_est" localSheetId="6" hidden="1">1</definedName>
    <definedName name="solver_est" localSheetId="7" hidden="1">1</definedName>
    <definedName name="solver_est" localSheetId="8" hidden="1">1</definedName>
    <definedName name="solver_itr" localSheetId="5" hidden="1">2147483647</definedName>
    <definedName name="solver_itr" localSheetId="6" hidden="1">2147483647</definedName>
    <definedName name="solver_itr" localSheetId="7" hidden="1">2147483647</definedName>
    <definedName name="solver_itr" localSheetId="8" hidden="1">2147483647</definedName>
    <definedName name="solver_mip" localSheetId="5" hidden="1">2147483647</definedName>
    <definedName name="solver_mip" localSheetId="6" hidden="1">2147483647</definedName>
    <definedName name="solver_mip" localSheetId="7" hidden="1">2147483647</definedName>
    <definedName name="solver_mip" localSheetId="8" hidden="1">2147483647</definedName>
    <definedName name="solver_mni" localSheetId="5" hidden="1">30</definedName>
    <definedName name="solver_mni" localSheetId="6" hidden="1">30</definedName>
    <definedName name="solver_mni" localSheetId="7" hidden="1">30</definedName>
    <definedName name="solver_mni" localSheetId="8" hidden="1">30</definedName>
    <definedName name="solver_mrt" localSheetId="5" hidden="1">0.075</definedName>
    <definedName name="solver_mrt" localSheetId="6" hidden="1">0.075</definedName>
    <definedName name="solver_mrt" localSheetId="7" hidden="1">0.075</definedName>
    <definedName name="solver_mrt" localSheetId="8" hidden="1">0.075</definedName>
    <definedName name="solver_msl" localSheetId="5" hidden="1">2</definedName>
    <definedName name="solver_msl" localSheetId="6" hidden="1">2</definedName>
    <definedName name="solver_msl" localSheetId="7" hidden="1">2</definedName>
    <definedName name="solver_msl" localSheetId="8" hidden="1">2</definedName>
    <definedName name="solver_neg" localSheetId="5" hidden="1">1</definedName>
    <definedName name="solver_neg" localSheetId="6" hidden="1">1</definedName>
    <definedName name="solver_neg" localSheetId="7" hidden="1">1</definedName>
    <definedName name="solver_neg" localSheetId="8" hidden="1">1</definedName>
    <definedName name="solver_nod" localSheetId="5" hidden="1">2147483647</definedName>
    <definedName name="solver_nod" localSheetId="6" hidden="1">2147483647</definedName>
    <definedName name="solver_nod" localSheetId="7" hidden="1">2147483647</definedName>
    <definedName name="solver_nod" localSheetId="8" hidden="1">2147483647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nwt" localSheetId="5" hidden="1">1</definedName>
    <definedName name="solver_nwt" localSheetId="6" hidden="1">1</definedName>
    <definedName name="solver_nwt" localSheetId="7" hidden="1">1</definedName>
    <definedName name="solver_nwt" localSheetId="8" hidden="1">1</definedName>
    <definedName name="solver_opt" localSheetId="5" hidden="1">'Figure 6'!$R$60</definedName>
    <definedName name="solver_opt" localSheetId="6" hidden="1">'Figure 7'!$R$59</definedName>
    <definedName name="solver_opt" localSheetId="7" hidden="1">'Figure 8'!$R$61</definedName>
    <definedName name="solver_opt" localSheetId="8" hidden="1">'Figure 9'!$R$63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rbv" localSheetId="5" hidden="1">2</definedName>
    <definedName name="solver_rbv" localSheetId="6" hidden="1">2</definedName>
    <definedName name="solver_rbv" localSheetId="7" hidden="1">2</definedName>
    <definedName name="solver_rbv" localSheetId="8" hidden="1">2</definedName>
    <definedName name="solver_rlx" localSheetId="5" hidden="1">2</definedName>
    <definedName name="solver_rlx" localSheetId="6" hidden="1">2</definedName>
    <definedName name="solver_rlx" localSheetId="7" hidden="1">2</definedName>
    <definedName name="solver_rlx" localSheetId="8" hidden="1">2</definedName>
    <definedName name="solver_rsd" localSheetId="5" hidden="1">0</definedName>
    <definedName name="solver_rsd" localSheetId="6" hidden="1">0</definedName>
    <definedName name="solver_rsd" localSheetId="7" hidden="1">0</definedName>
    <definedName name="solver_rsd" localSheetId="8" hidden="1">0</definedName>
    <definedName name="solver_scl" localSheetId="5" hidden="1">2</definedName>
    <definedName name="solver_scl" localSheetId="6" hidden="1">2</definedName>
    <definedName name="solver_scl" localSheetId="7" hidden="1">2</definedName>
    <definedName name="solver_scl" localSheetId="8" hidden="1">2</definedName>
    <definedName name="solver_sho" localSheetId="5" hidden="1">2</definedName>
    <definedName name="solver_sho" localSheetId="6" hidden="1">2</definedName>
    <definedName name="solver_sho" localSheetId="7" hidden="1">2</definedName>
    <definedName name="solver_sho" localSheetId="8" hidden="1">2</definedName>
    <definedName name="solver_ssz" localSheetId="5" hidden="1">100</definedName>
    <definedName name="solver_ssz" localSheetId="6" hidden="1">100</definedName>
    <definedName name="solver_ssz" localSheetId="7" hidden="1">100</definedName>
    <definedName name="solver_ssz" localSheetId="8" hidden="1">100</definedName>
    <definedName name="solver_tim" localSheetId="5" hidden="1">2147483647</definedName>
    <definedName name="solver_tim" localSheetId="6" hidden="1">2147483647</definedName>
    <definedName name="solver_tim" localSheetId="7" hidden="1">2147483647</definedName>
    <definedName name="solver_tim" localSheetId="8" hidden="1">2147483647</definedName>
    <definedName name="solver_tol" localSheetId="5" hidden="1">0.01</definedName>
    <definedName name="solver_tol" localSheetId="6" hidden="1">0.01</definedName>
    <definedName name="solver_tol" localSheetId="7" hidden="1">0.01</definedName>
    <definedName name="solver_tol" localSheetId="8" hidden="1">0.01</definedName>
    <definedName name="solver_typ" localSheetId="5" hidden="1">3</definedName>
    <definedName name="solver_typ" localSheetId="6" hidden="1">3</definedName>
    <definedName name="solver_typ" localSheetId="7" hidden="1">3</definedName>
    <definedName name="solver_typ" localSheetId="8" hidden="1">3</definedName>
    <definedName name="solver_val" localSheetId="5" hidden="1">2695770373</definedName>
    <definedName name="solver_val" localSheetId="6" hidden="1">2695770373</definedName>
    <definedName name="solver_val" localSheetId="7" hidden="1">2695770373</definedName>
    <definedName name="solver_val" localSheetId="8" hidden="1">2695770373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</definedNames>
  <calcPr calcId="145621"/>
</workbook>
</file>

<file path=xl/calcChain.xml><?xml version="1.0" encoding="utf-8"?>
<calcChain xmlns="http://schemas.openxmlformats.org/spreadsheetml/2006/main">
  <c r="D29" i="10" l="1"/>
  <c r="E29" i="10" s="1"/>
  <c r="F29" i="10" s="1"/>
  <c r="G29" i="10" s="1"/>
  <c r="H29" i="10" s="1"/>
  <c r="I29" i="10" s="1"/>
  <c r="J29" i="10" s="1"/>
  <c r="K29" i="10" s="1"/>
  <c r="L29" i="10" s="1"/>
  <c r="M29" i="10" s="1"/>
  <c r="N29" i="10" s="1"/>
  <c r="O29" i="10" s="1"/>
  <c r="P29" i="10" s="1"/>
  <c r="Q29" i="10" s="1"/>
  <c r="R29" i="10" s="1"/>
  <c r="S29" i="10" s="1"/>
  <c r="T29" i="10" s="1"/>
  <c r="U29" i="10" s="1"/>
  <c r="V29" i="10" s="1"/>
  <c r="W29" i="10" s="1"/>
  <c r="X29" i="10" s="1"/>
  <c r="Y29" i="10" s="1"/>
  <c r="Z29" i="10" s="1"/>
  <c r="AA29" i="10" s="1"/>
  <c r="AB29" i="10" s="1"/>
  <c r="AC29" i="10" s="1"/>
  <c r="AD29" i="10" s="1"/>
  <c r="AE29" i="10" s="1"/>
  <c r="AF29" i="10" s="1"/>
  <c r="C29" i="10"/>
  <c r="C27" i="9"/>
  <c r="D27" i="9" s="1"/>
  <c r="E27" i="9" s="1"/>
  <c r="F27" i="9" s="1"/>
  <c r="G27" i="9" s="1"/>
  <c r="H27" i="9" s="1"/>
  <c r="I27" i="9" s="1"/>
  <c r="J27" i="9" s="1"/>
  <c r="K27" i="9" s="1"/>
  <c r="L27" i="9" s="1"/>
  <c r="M27" i="9" s="1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X27" i="9" s="1"/>
  <c r="Y27" i="9" s="1"/>
  <c r="Z27" i="9" s="1"/>
  <c r="AA27" i="9" s="1"/>
  <c r="AB27" i="9" s="1"/>
  <c r="AC27" i="9" s="1"/>
  <c r="AD27" i="9" s="1"/>
  <c r="AE27" i="9" s="1"/>
  <c r="AF27" i="9" s="1"/>
  <c r="C25" i="8"/>
  <c r="D25" i="8" s="1"/>
  <c r="E25" i="8" s="1"/>
  <c r="F25" i="8" s="1"/>
  <c r="G25" i="8" s="1"/>
  <c r="H25" i="8" s="1"/>
  <c r="I25" i="8" s="1"/>
  <c r="J25" i="8" s="1"/>
  <c r="K25" i="8" s="1"/>
  <c r="L25" i="8" s="1"/>
  <c r="M25" i="8" s="1"/>
  <c r="N25" i="8" s="1"/>
  <c r="O25" i="8" s="1"/>
  <c r="P25" i="8" s="1"/>
  <c r="Q25" i="8" s="1"/>
  <c r="R25" i="8" s="1"/>
  <c r="S25" i="8" s="1"/>
  <c r="T25" i="8" s="1"/>
  <c r="U25" i="8" s="1"/>
  <c r="V25" i="8" s="1"/>
  <c r="W25" i="8" s="1"/>
  <c r="X25" i="8" s="1"/>
  <c r="Y25" i="8" s="1"/>
  <c r="Z25" i="8" s="1"/>
  <c r="AA25" i="8" s="1"/>
  <c r="AB25" i="8" s="1"/>
  <c r="AC25" i="8" s="1"/>
  <c r="AD25" i="8" s="1"/>
  <c r="AE25" i="8" s="1"/>
  <c r="AF25" i="8" s="1"/>
  <c r="C26" i="7"/>
  <c r="D26" i="7" s="1"/>
  <c r="E26" i="7" s="1"/>
  <c r="F26" i="7" s="1"/>
  <c r="G26" i="7" s="1"/>
  <c r="H26" i="7" s="1"/>
  <c r="I26" i="7" s="1"/>
  <c r="J26" i="7" s="1"/>
  <c r="K26" i="7" s="1"/>
  <c r="L26" i="7" s="1"/>
  <c r="M26" i="7" s="1"/>
  <c r="N26" i="7" s="1"/>
  <c r="O26" i="7" s="1"/>
  <c r="P26" i="7" s="1"/>
  <c r="Q26" i="7" s="1"/>
  <c r="R26" i="7" s="1"/>
  <c r="S26" i="7" s="1"/>
  <c r="T26" i="7" s="1"/>
  <c r="U26" i="7" s="1"/>
  <c r="V26" i="7" s="1"/>
  <c r="W26" i="7" s="1"/>
  <c r="X26" i="7" s="1"/>
  <c r="Y26" i="7" s="1"/>
  <c r="Z26" i="7" s="1"/>
  <c r="AA26" i="7" s="1"/>
  <c r="AB26" i="7" s="1"/>
  <c r="AC26" i="7" s="1"/>
  <c r="AD26" i="7" s="1"/>
  <c r="AE26" i="7" s="1"/>
  <c r="AF26" i="7" s="1"/>
  <c r="L7" i="2" l="1"/>
  <c r="L8" i="2" s="1"/>
  <c r="L9" i="2" s="1"/>
  <c r="L10" i="2" s="1"/>
  <c r="L11" i="2" s="1"/>
  <c r="L12" i="2" s="1"/>
  <c r="L13" i="2" s="1"/>
  <c r="L14" i="2" s="1"/>
  <c r="L15" i="2" s="1"/>
  <c r="L16" i="2" s="1"/>
</calcChain>
</file>

<file path=xl/sharedStrings.xml><?xml version="1.0" encoding="utf-8"?>
<sst xmlns="http://schemas.openxmlformats.org/spreadsheetml/2006/main" count="144" uniqueCount="54">
  <si>
    <t>Source: Various 2012 actuarial valuation reports.</t>
  </si>
  <si>
    <r>
      <t xml:space="preserve">Figure 1.  </t>
    </r>
    <r>
      <rPr>
        <i/>
        <sz val="11"/>
        <color theme="1"/>
        <rFont val="Times New Roman"/>
        <family val="1"/>
      </rPr>
      <t>Distribution of Nominal Long-Term Investment Rate of Return Assumptions, 2012</t>
    </r>
  </si>
  <si>
    <t>* When using these data, please cite the Center for Retirement Research at Boston College.</t>
  </si>
  <si>
    <r>
      <t xml:space="preserve">Figure 2. </t>
    </r>
    <r>
      <rPr>
        <i/>
        <sz val="11"/>
        <color theme="1"/>
        <rFont val="Times New Roman"/>
        <family val="1"/>
      </rPr>
      <t xml:space="preserve"> Distribution of Real Long-Term Investment Rate of Return Assumptions, 2012</t>
    </r>
  </si>
  <si>
    <t>Source: Various 2012 actuarial valuation reports</t>
  </si>
  <si>
    <r>
      <t>Figure 4.</t>
    </r>
    <r>
      <rPr>
        <i/>
        <sz val="12"/>
        <color theme="1"/>
        <rFont val="Times New Roman"/>
        <family val="1"/>
      </rPr>
      <t xml:space="preserve"> Stochastic and Deterministic 30-Year Return Projections, 4.45 Percent Long-Term Average</t>
    </r>
  </si>
  <si>
    <t>Source: Authors’ calculations from Ibbotson (2013) and French (2013).</t>
  </si>
  <si>
    <t>Deterministic</t>
  </si>
  <si>
    <t>Stochastic</t>
  </si>
  <si>
    <t>Real</t>
  </si>
  <si>
    <t>Running 10-Year</t>
  </si>
  <si>
    <t>30-year: 6.21%</t>
  </si>
  <si>
    <t>10-year: 5.81%</t>
  </si>
  <si>
    <t>Assumption: 4.45%</t>
  </si>
  <si>
    <t>Figure 3. 10-Year and 30-Year Geometric Real Returns for Hypothetical Portfolios of 65 Percent Stocks and 35 Percent Bonds, 1955-2012</t>
  </si>
  <si>
    <t>Source: Authors’ calculations from Morningstar, Inc. (2013) and French (2013).</t>
  </si>
  <si>
    <t>Figure 5. 30-Year Compound Annualized Average Real Returns from Monte Carlo Model, by Percentile</t>
  </si>
  <si>
    <t>10th percentile</t>
  </si>
  <si>
    <t>25th percentile</t>
  </si>
  <si>
    <t>50th percentile</t>
  </si>
  <si>
    <t>75th percentile</t>
  </si>
  <si>
    <t>90th percentile</t>
  </si>
  <si>
    <t xml:space="preserve">Note: To create the figure, the 100,000 funded ratios were sorted each year and percentiles calculated.  The rates of return reflect the 30-year geometric returns for each percentile.  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</si>
  <si>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 xml:space="preserve">Authors’ calculations from Morningstar, Inc. (2013), French (2013), the </t>
    </r>
    <r>
      <rPr>
        <i/>
        <sz val="10"/>
        <color theme="1"/>
        <rFont val="Times New Roman"/>
        <family val="1"/>
      </rPr>
      <t>Public Plans Database</t>
    </r>
    <r>
      <rPr>
        <sz val="10"/>
        <color theme="1"/>
        <rFont val="Times New Roman"/>
        <family val="1"/>
      </rPr>
      <t xml:space="preserve"> (2012), and Munnell et al. (2013).</t>
    </r>
  </si>
  <si>
    <t>Worst outcome</t>
  </si>
  <si>
    <t>5th percentile</t>
  </si>
  <si>
    <t>15th percentile</t>
  </si>
  <si>
    <t>20th percentile</t>
  </si>
  <si>
    <t>30th percentile</t>
  </si>
  <si>
    <t>35th percentile</t>
  </si>
  <si>
    <t>40th percentile</t>
  </si>
  <si>
    <t>45th percentile</t>
  </si>
  <si>
    <t>55th percentile</t>
  </si>
  <si>
    <t>60th percentile</t>
  </si>
  <si>
    <t>65th percentile</t>
  </si>
  <si>
    <t>70th percentile</t>
  </si>
  <si>
    <t>80th percentile</t>
  </si>
  <si>
    <t>85th percentile</t>
  </si>
  <si>
    <t>95th percentile</t>
  </si>
  <si>
    <t>Best outcome</t>
  </si>
  <si>
    <t>10th pctl - 1.92%</t>
  </si>
  <si>
    <t>25th pctl - 3.11%</t>
  </si>
  <si>
    <t>50th pctl - 4.45%</t>
  </si>
  <si>
    <t>75th pctl - 5.79%</t>
  </si>
  <si>
    <t>90th rrtrrrrrrr  - 7.00%</t>
  </si>
  <si>
    <t>90th pctl - 7.00%</t>
  </si>
  <si>
    <t>90th rrrrrrrrrrrr - 7.00%</t>
  </si>
  <si>
    <t>Source: Authors’ calculations.</t>
  </si>
  <si>
    <r>
      <rPr>
        <i/>
        <sz val="10"/>
        <color rgb="FF000000"/>
        <rFont val="Times New Roman"/>
        <family val="1"/>
      </rPr>
      <t xml:space="preserve">Source: </t>
    </r>
    <r>
      <rPr>
        <sz val="10"/>
        <color rgb="FF000000"/>
        <rFont val="Times New Roman"/>
        <family val="1"/>
      </rPr>
      <t>Authors’ calculations.</t>
    </r>
  </si>
  <si>
    <t>90th rrrrrrr - 7.00%</t>
  </si>
  <si>
    <t>Figure 8. Projected State and Local Funded Ratios When Paying the Full ARC and Calculating the ARC as a Level Dollar Amount, by Percentile</t>
  </si>
  <si>
    <t>Figure 7. Projected State and Local Funded Ratios When Paying the Full ARC, by Percentile</t>
  </si>
  <si>
    <t>Figure 6. Projected State and Local Funded Ratios When Paying 80 Percent of the ARC, by Percentile</t>
  </si>
  <si>
    <t>Figure 9. Projected State and Local Funded Ratios When Paying the Full ARC and Reducing the Amortization Period to 15 Years, by Percentile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</si>
</sst>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9" formatCode="0.0"/>
    <numFmt numFmtId="170" formatCode="0.0000"/>
    <numFmt numFmtId="171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10" fontId="7" fillId="0" borderId="0" xfId="0" applyNumberFormat="1" applyFont="1"/>
    <xf numFmtId="9" fontId="7" fillId="0" borderId="0" xfId="0" applyNumberFormat="1" applyFont="1"/>
    <xf numFmtId="0" fontId="7" fillId="0" borderId="0" xfId="0" applyNumberFormat="1" applyFont="1"/>
    <xf numFmtId="164" fontId="7" fillId="0" borderId="0" xfId="0" applyNumberFormat="1" applyFont="1"/>
    <xf numFmtId="0" fontId="9" fillId="0" borderId="0" xfId="0" applyFont="1"/>
    <xf numFmtId="1" fontId="7" fillId="0" borderId="0" xfId="0" applyNumberFormat="1" applyFont="1"/>
    <xf numFmtId="2" fontId="7" fillId="0" borderId="0" xfId="0" applyNumberFormat="1" applyFont="1"/>
    <xf numFmtId="169" fontId="7" fillId="0" borderId="0" xfId="0" applyNumberFormat="1" applyFont="1"/>
    <xf numFmtId="170" fontId="7" fillId="0" borderId="0" xfId="0" applyNumberFormat="1" applyFont="1"/>
    <xf numFmtId="0" fontId="6" fillId="0" borderId="0" xfId="0" applyFont="1" applyAlignment="1">
      <alignment vertical="center"/>
    </xf>
    <xf numFmtId="0" fontId="8" fillId="0" borderId="0" xfId="0" applyFont="1"/>
    <xf numFmtId="0" fontId="0" fillId="0" borderId="0" xfId="0" applyFill="1"/>
    <xf numFmtId="0" fontId="10" fillId="0" borderId="0" xfId="0" applyFont="1"/>
    <xf numFmtId="0" fontId="7" fillId="0" borderId="0" xfId="0" applyFont="1" applyFill="1"/>
    <xf numFmtId="0" fontId="7" fillId="0" borderId="0" xfId="0" applyFont="1" applyAlignment="1">
      <alignment horizontal="center"/>
    </xf>
    <xf numFmtId="10" fontId="7" fillId="0" borderId="0" xfId="0" applyNumberFormat="1" applyFont="1" applyFill="1"/>
    <xf numFmtId="0" fontId="7" fillId="0" borderId="0" xfId="0" applyFont="1" applyAlignment="1">
      <alignment horizont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9" fontId="7" fillId="0" borderId="0" xfId="2" applyFont="1" applyAlignment="1">
      <alignment horizontal="center"/>
    </xf>
    <xf numFmtId="0" fontId="11" fillId="0" borderId="0" xfId="0" applyFont="1" applyFill="1"/>
    <xf numFmtId="164" fontId="7" fillId="0" borderId="0" xfId="1" applyNumberFormat="1" applyFont="1" applyFill="1"/>
    <xf numFmtId="0" fontId="11" fillId="0" borderId="0" xfId="0" applyFont="1"/>
    <xf numFmtId="2" fontId="7" fillId="0" borderId="0" xfId="0" applyNumberFormat="1" applyFont="1" applyAlignment="1">
      <alignment wrapText="1"/>
    </xf>
    <xf numFmtId="1" fontId="7" fillId="0" borderId="0" xfId="0" applyNumberFormat="1" applyFont="1" applyFill="1"/>
    <xf numFmtId="164" fontId="7" fillId="0" borderId="0" xfId="1" applyNumberFormat="1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171" fontId="0" fillId="0" borderId="0" xfId="3" applyNumberFormat="1" applyFont="1"/>
    <xf numFmtId="0" fontId="11" fillId="0" borderId="0" xfId="0" applyFont="1" applyAlignment="1">
      <alignment horizontal="center"/>
    </xf>
    <xf numFmtId="171" fontId="7" fillId="0" borderId="0" xfId="3" applyNumberFormat="1" applyFont="1"/>
    <xf numFmtId="0" fontId="13" fillId="0" borderId="0" xfId="0" applyFont="1" applyAlignment="1">
      <alignment vertical="center"/>
    </xf>
  </cellXfs>
  <cellStyles count="4">
    <cellStyle name="Comma 2" xfId="3"/>
    <cellStyle name="Normal" xfId="0" builtinId="0"/>
    <cellStyle name="Percent" xfId="1" builtinId="5"/>
    <cellStyle name="Percent 2" xfId="2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02566247803"/>
          <c:y val="4.8294608475754099E-2"/>
          <c:w val="0.78668074375510899"/>
          <c:h val="0.7737064573939490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1'!$L$7:$L$16</c:f>
              <c:numCache>
                <c:formatCode>General</c:formatCode>
                <c:ptCount val="10"/>
                <c:pt idx="0">
                  <c:v>6.25</c:v>
                </c:pt>
                <c:pt idx="1">
                  <c:v>6.5</c:v>
                </c:pt>
                <c:pt idx="2">
                  <c:v>6.75</c:v>
                </c:pt>
                <c:pt idx="3">
                  <c:v>7</c:v>
                </c:pt>
                <c:pt idx="4">
                  <c:v>7.25</c:v>
                </c:pt>
                <c:pt idx="5">
                  <c:v>7.5</c:v>
                </c:pt>
                <c:pt idx="6">
                  <c:v>7.75</c:v>
                </c:pt>
                <c:pt idx="7">
                  <c:v>8</c:v>
                </c:pt>
                <c:pt idx="8">
                  <c:v>8.25</c:v>
                </c:pt>
                <c:pt idx="9">
                  <c:v>8.5</c:v>
                </c:pt>
              </c:numCache>
            </c:numRef>
          </c:cat>
          <c:val>
            <c:numRef>
              <c:f>'Figure 1'!$M$7:$M$16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7</c:v>
                </c:pt>
                <c:pt idx="5">
                  <c:v>27</c:v>
                </c:pt>
                <c:pt idx="6">
                  <c:v>18</c:v>
                </c:pt>
                <c:pt idx="7">
                  <c:v>57</c:v>
                </c:pt>
                <c:pt idx="8">
                  <c:v>6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1"/>
        <c:axId val="137093120"/>
        <c:axId val="137095040"/>
      </c:barChart>
      <c:catAx>
        <c:axId val="137093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37095040"/>
        <c:crosses val="autoZero"/>
        <c:auto val="1"/>
        <c:lblAlgn val="ctr"/>
        <c:lblOffset val="100"/>
        <c:noMultiLvlLbl val="0"/>
      </c:catAx>
      <c:valAx>
        <c:axId val="137095040"/>
        <c:scaling>
          <c:orientation val="minMax"/>
        </c:scaling>
        <c:delete val="0"/>
        <c:axPos val="l"/>
        <c:majorGridlines>
          <c:spPr>
            <a:ln w="3175" cmpd="sng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plans</a:t>
                </a:r>
              </a:p>
            </c:rich>
          </c:tx>
          <c:layout>
            <c:manualLayout>
              <c:xMode val="edge"/>
              <c:yMode val="edge"/>
              <c:x val="2.4691601049868801E-3"/>
              <c:y val="0.220874578177727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37093120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07625421853899"/>
          <c:y val="3.0763967004124499E-2"/>
          <c:w val="0.82927905191986495"/>
          <c:h val="0.764812803654507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Figure2!$L$6:$L$16</c:f>
              <c:numCache>
                <c:formatCode>0.00</c:formatCode>
                <c:ptCount val="11"/>
                <c:pt idx="0" formatCode="0">
                  <c:v>3</c:v>
                </c:pt>
                <c:pt idx="1">
                  <c:v>3.25</c:v>
                </c:pt>
                <c:pt idx="2" formatCode="0.0">
                  <c:v>3.5</c:v>
                </c:pt>
                <c:pt idx="3">
                  <c:v>3.75</c:v>
                </c:pt>
                <c:pt idx="4" formatCode="0">
                  <c:v>4</c:v>
                </c:pt>
                <c:pt idx="5">
                  <c:v>4.25</c:v>
                </c:pt>
                <c:pt idx="6" formatCode="0.0">
                  <c:v>4.5</c:v>
                </c:pt>
                <c:pt idx="7">
                  <c:v>4.75</c:v>
                </c:pt>
                <c:pt idx="8" formatCode="0">
                  <c:v>5</c:v>
                </c:pt>
                <c:pt idx="9">
                  <c:v>5.25</c:v>
                </c:pt>
                <c:pt idx="10" formatCode="0.0">
                  <c:v>5.5</c:v>
                </c:pt>
              </c:numCache>
            </c:numRef>
          </c:cat>
          <c:val>
            <c:numRef>
              <c:f>Figure2!$M$6:$M$16</c:f>
              <c:numCache>
                <c:formatCode>General</c:formatCode>
                <c:ptCount val="11"/>
                <c:pt idx="0">
                  <c:v>5</c:v>
                </c:pt>
                <c:pt idx="1">
                  <c:v>0</c:v>
                </c:pt>
                <c:pt idx="2">
                  <c:v>8</c:v>
                </c:pt>
                <c:pt idx="3">
                  <c:v>7</c:v>
                </c:pt>
                <c:pt idx="4">
                  <c:v>10</c:v>
                </c:pt>
                <c:pt idx="5">
                  <c:v>17</c:v>
                </c:pt>
                <c:pt idx="6">
                  <c:v>26</c:v>
                </c:pt>
                <c:pt idx="7">
                  <c:v>21</c:v>
                </c:pt>
                <c:pt idx="8">
                  <c:v>25</c:v>
                </c:pt>
                <c:pt idx="9">
                  <c:v>3</c:v>
                </c:pt>
                <c:pt idx="10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717376"/>
        <c:axId val="193719296"/>
      </c:barChart>
      <c:catAx>
        <c:axId val="19371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</a:t>
                </a:r>
              </a:p>
            </c:rich>
          </c:tx>
          <c:layout>
            <c:manualLayout>
              <c:xMode val="edge"/>
              <c:yMode val="edge"/>
              <c:x val="0.48015646431292902"/>
              <c:y val="0.929497160293219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93719296"/>
        <c:crosses val="autoZero"/>
        <c:auto val="1"/>
        <c:lblAlgn val="ctr"/>
        <c:lblOffset val="100"/>
        <c:noMultiLvlLbl val="0"/>
      </c:catAx>
      <c:valAx>
        <c:axId val="19371929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Number of plans</a:t>
                </a:r>
              </a:p>
            </c:rich>
          </c:tx>
          <c:layout>
            <c:manualLayout>
              <c:xMode val="edge"/>
              <c:yMode val="edge"/>
              <c:x val="2.5010422650541598E-3"/>
              <c:y val="0.194194337409951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93717376"/>
        <c:crosses val="autoZero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419072615923"/>
          <c:y val="5.0605236845394301E-2"/>
          <c:w val="0.82917235345581797"/>
          <c:h val="0.848911698537683"/>
        </c:manualLayout>
      </c:layout>
      <c:lineChart>
        <c:grouping val="standard"/>
        <c:varyColors val="0"/>
        <c:ser>
          <c:idx val="0"/>
          <c:order val="0"/>
          <c:tx>
            <c:strRef>
              <c:f>Figure3!$O$6</c:f>
              <c:strCache>
                <c:ptCount val="1"/>
                <c:pt idx="0">
                  <c:v>Assumption: 4.45%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  <c:marker>
            <c:symbol val="none"/>
          </c:marker>
          <c:val>
            <c:numRef>
              <c:f>Figure3!$O$7:$O$64</c:f>
              <c:numCache>
                <c:formatCode>0.0%</c:formatCode>
                <c:ptCount val="58"/>
                <c:pt idx="0">
                  <c:v>4.4499999999999998E-2</c:v>
                </c:pt>
                <c:pt idx="1">
                  <c:v>4.4499999999999998E-2</c:v>
                </c:pt>
                <c:pt idx="2">
                  <c:v>4.4499999999999998E-2</c:v>
                </c:pt>
                <c:pt idx="3">
                  <c:v>4.4499999999999998E-2</c:v>
                </c:pt>
                <c:pt idx="4">
                  <c:v>4.4499999999999998E-2</c:v>
                </c:pt>
                <c:pt idx="5">
                  <c:v>4.4499999999999998E-2</c:v>
                </c:pt>
                <c:pt idx="6">
                  <c:v>4.4499999999999998E-2</c:v>
                </c:pt>
                <c:pt idx="7">
                  <c:v>4.4499999999999998E-2</c:v>
                </c:pt>
                <c:pt idx="8">
                  <c:v>4.4499999999999998E-2</c:v>
                </c:pt>
                <c:pt idx="9">
                  <c:v>4.4499999999999998E-2</c:v>
                </c:pt>
                <c:pt idx="10">
                  <c:v>4.4499999999999998E-2</c:v>
                </c:pt>
                <c:pt idx="11">
                  <c:v>4.4499999999999998E-2</c:v>
                </c:pt>
                <c:pt idx="12">
                  <c:v>4.4499999999999998E-2</c:v>
                </c:pt>
                <c:pt idx="13">
                  <c:v>4.4499999999999998E-2</c:v>
                </c:pt>
                <c:pt idx="14">
                  <c:v>4.4499999999999998E-2</c:v>
                </c:pt>
                <c:pt idx="15">
                  <c:v>4.4499999999999998E-2</c:v>
                </c:pt>
                <c:pt idx="16">
                  <c:v>4.4499999999999998E-2</c:v>
                </c:pt>
                <c:pt idx="17">
                  <c:v>4.4499999999999998E-2</c:v>
                </c:pt>
                <c:pt idx="18">
                  <c:v>4.4499999999999998E-2</c:v>
                </c:pt>
                <c:pt idx="19">
                  <c:v>4.4499999999999998E-2</c:v>
                </c:pt>
                <c:pt idx="20">
                  <c:v>4.4499999999999998E-2</c:v>
                </c:pt>
                <c:pt idx="21">
                  <c:v>4.4499999999999998E-2</c:v>
                </c:pt>
                <c:pt idx="22">
                  <c:v>4.4499999999999998E-2</c:v>
                </c:pt>
                <c:pt idx="23">
                  <c:v>4.4499999999999998E-2</c:v>
                </c:pt>
                <c:pt idx="24">
                  <c:v>4.4499999999999998E-2</c:v>
                </c:pt>
                <c:pt idx="25">
                  <c:v>4.4499999999999998E-2</c:v>
                </c:pt>
                <c:pt idx="26">
                  <c:v>4.4499999999999998E-2</c:v>
                </c:pt>
                <c:pt idx="27">
                  <c:v>4.4499999999999998E-2</c:v>
                </c:pt>
                <c:pt idx="28">
                  <c:v>4.4499999999999998E-2</c:v>
                </c:pt>
                <c:pt idx="29">
                  <c:v>4.4499999999999998E-2</c:v>
                </c:pt>
                <c:pt idx="30">
                  <c:v>4.4499999999999998E-2</c:v>
                </c:pt>
                <c:pt idx="31">
                  <c:v>4.4499999999999998E-2</c:v>
                </c:pt>
                <c:pt idx="32">
                  <c:v>4.4499999999999998E-2</c:v>
                </c:pt>
                <c:pt idx="33">
                  <c:v>4.4499999999999998E-2</c:v>
                </c:pt>
                <c:pt idx="34">
                  <c:v>4.4499999999999998E-2</c:v>
                </c:pt>
                <c:pt idx="35">
                  <c:v>4.4499999999999998E-2</c:v>
                </c:pt>
                <c:pt idx="36">
                  <c:v>4.4499999999999998E-2</c:v>
                </c:pt>
                <c:pt idx="37">
                  <c:v>4.4499999999999998E-2</c:v>
                </c:pt>
                <c:pt idx="38">
                  <c:v>4.4499999999999998E-2</c:v>
                </c:pt>
                <c:pt idx="39">
                  <c:v>4.4499999999999998E-2</c:v>
                </c:pt>
                <c:pt idx="40">
                  <c:v>4.4499999999999998E-2</c:v>
                </c:pt>
                <c:pt idx="41">
                  <c:v>4.4499999999999998E-2</c:v>
                </c:pt>
                <c:pt idx="42">
                  <c:v>4.4499999999999998E-2</c:v>
                </c:pt>
                <c:pt idx="43">
                  <c:v>4.4499999999999998E-2</c:v>
                </c:pt>
                <c:pt idx="44">
                  <c:v>4.4499999999999998E-2</c:v>
                </c:pt>
                <c:pt idx="45">
                  <c:v>4.4499999999999998E-2</c:v>
                </c:pt>
                <c:pt idx="46">
                  <c:v>4.4499999999999998E-2</c:v>
                </c:pt>
                <c:pt idx="47">
                  <c:v>4.4499999999999998E-2</c:v>
                </c:pt>
                <c:pt idx="48">
                  <c:v>4.4499999999999998E-2</c:v>
                </c:pt>
                <c:pt idx="49">
                  <c:v>4.4499999999999998E-2</c:v>
                </c:pt>
                <c:pt idx="50">
                  <c:v>4.4499999999999998E-2</c:v>
                </c:pt>
                <c:pt idx="51">
                  <c:v>4.4499999999999998E-2</c:v>
                </c:pt>
                <c:pt idx="52">
                  <c:v>4.4499999999999998E-2</c:v>
                </c:pt>
                <c:pt idx="53">
                  <c:v>4.4499999999999998E-2</c:v>
                </c:pt>
                <c:pt idx="54">
                  <c:v>4.4499999999999998E-2</c:v>
                </c:pt>
                <c:pt idx="55">
                  <c:v>4.4499999999999998E-2</c:v>
                </c:pt>
                <c:pt idx="56">
                  <c:v>4.4499999999999998E-2</c:v>
                </c:pt>
                <c:pt idx="57">
                  <c:v>4.4499999999999998E-2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Figure3!$M$6</c:f>
              <c:strCache>
                <c:ptCount val="1"/>
                <c:pt idx="0">
                  <c:v>30-year: 6.21%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Figure3!$L$7:$L$64</c:f>
              <c:numCache>
                <c:formatCode>General</c:formatCode>
                <c:ptCount val="58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</c:numCache>
            </c:numRef>
          </c:cat>
          <c:val>
            <c:numRef>
              <c:f>Figure3!$M$7:$M$64</c:f>
              <c:numCache>
                <c:formatCode>0.00%</c:formatCode>
                <c:ptCount val="58"/>
                <c:pt idx="0">
                  <c:v>9.3199041372771907E-2</c:v>
                </c:pt>
                <c:pt idx="1">
                  <c:v>9.9366325646467191E-2</c:v>
                </c:pt>
                <c:pt idx="2">
                  <c:v>8.9709622134780842E-2</c:v>
                </c:pt>
                <c:pt idx="3">
                  <c:v>9.9756131246970359E-2</c:v>
                </c:pt>
                <c:pt idx="4">
                  <c:v>9.1098415078143535E-2</c:v>
                </c:pt>
                <c:pt idx="5">
                  <c:v>8.6209573486882407E-2</c:v>
                </c:pt>
                <c:pt idx="6">
                  <c:v>9.3596366755561267E-2</c:v>
                </c:pt>
                <c:pt idx="7">
                  <c:v>8.8864006442429755E-2</c:v>
                </c:pt>
                <c:pt idx="8">
                  <c:v>6.8420245687522252E-2</c:v>
                </c:pt>
                <c:pt idx="9">
                  <c:v>6.1552246028583557E-2</c:v>
                </c:pt>
                <c:pt idx="10">
                  <c:v>7.0752036797645523E-2</c:v>
                </c:pt>
                <c:pt idx="11">
                  <c:v>6.9685014046040328E-2</c:v>
                </c:pt>
                <c:pt idx="12">
                  <c:v>6.0281904235715E-2</c:v>
                </c:pt>
                <c:pt idx="13">
                  <c:v>5.9449753623898483E-2</c:v>
                </c:pt>
                <c:pt idx="14">
                  <c:v>4.1285909660317532E-2</c:v>
                </c:pt>
                <c:pt idx="15">
                  <c:v>2.4790782698148828E-2</c:v>
                </c:pt>
                <c:pt idx="16">
                  <c:v>3.9295119669179535E-2</c:v>
                </c:pt>
                <c:pt idx="17">
                  <c:v>3.5357831072126089E-2</c:v>
                </c:pt>
                <c:pt idx="18">
                  <c:v>4.5188241217017922E-3</c:v>
                </c:pt>
                <c:pt idx="19">
                  <c:v>-3.2003763793007844E-2</c:v>
                </c:pt>
                <c:pt idx="20">
                  <c:v>-5.1510862857452322E-3</c:v>
                </c:pt>
                <c:pt idx="21">
                  <c:v>-6.3581138405711668E-3</c:v>
                </c:pt>
                <c:pt idx="22">
                  <c:v>-1.4085233412724163E-2</c:v>
                </c:pt>
                <c:pt idx="23">
                  <c:v>2.9527778262763427E-3</c:v>
                </c:pt>
                <c:pt idx="24">
                  <c:v>1.0515404834083864E-3</c:v>
                </c:pt>
                <c:pt idx="25">
                  <c:v>6.906990315217687E-3</c:v>
                </c:pt>
                <c:pt idx="26">
                  <c:v>-9.9977561806354753E-3</c:v>
                </c:pt>
                <c:pt idx="27">
                  <c:v>2.6291476788301349E-2</c:v>
                </c:pt>
                <c:pt idx="28">
                  <c:v>6.9699205184427626E-2</c:v>
                </c:pt>
                <c:pt idx="29">
                  <c:v>5.4431197860162595E-2</c:v>
                </c:pt>
                <c:pt idx="30">
                  <c:v>6.7005253378952023E-2</c:v>
                </c:pt>
                <c:pt idx="31">
                  <c:v>9.5245894746316839E-2</c:v>
                </c:pt>
                <c:pt idx="32">
                  <c:v>9.4583228862847646E-2</c:v>
                </c:pt>
                <c:pt idx="33">
                  <c:v>0.10755161130414526</c:v>
                </c:pt>
                <c:pt idx="34">
                  <c:v>0.10615051841391221</c:v>
                </c:pt>
                <c:pt idx="35">
                  <c:v>0.10308111249202856</c:v>
                </c:pt>
                <c:pt idx="36">
                  <c:v>0.10498856783227728</c:v>
                </c:pt>
                <c:pt idx="37">
                  <c:v>9.3324233333536455E-2</c:v>
                </c:pt>
                <c:pt idx="38">
                  <c:v>0.10247499483601219</c:v>
                </c:pt>
                <c:pt idx="39">
                  <c:v>7.2288238969209218E-2</c:v>
                </c:pt>
                <c:pt idx="40">
                  <c:v>7.0375184752332176E-2</c:v>
                </c:pt>
                <c:pt idx="41">
                  <c:v>7.6864906196319582E-2</c:v>
                </c:pt>
                <c:pt idx="42">
                  <c:v>8.246038876216355E-2</c:v>
                </c:pt>
                <c:pt idx="43">
                  <c:v>8.3592721524724078E-2</c:v>
                </c:pt>
                <c:pt idx="44">
                  <c:v>0.1075103756232143</c:v>
                </c:pt>
                <c:pt idx="45">
                  <c:v>8.2559828450560646E-2</c:v>
                </c:pt>
                <c:pt idx="46">
                  <c:v>7.4248993979121325E-2</c:v>
                </c:pt>
                <c:pt idx="47">
                  <c:v>5.1126855213837086E-2</c:v>
                </c:pt>
                <c:pt idx="48">
                  <c:v>7.5031362883201558E-2</c:v>
                </c:pt>
                <c:pt idx="49">
                  <c:v>6.0293063710204153E-2</c:v>
                </c:pt>
                <c:pt idx="50">
                  <c:v>5.5393318675385217E-2</c:v>
                </c:pt>
                <c:pt idx="51">
                  <c:v>4.9372968343055268E-2</c:v>
                </c:pt>
                <c:pt idx="52">
                  <c:v>3.6305600897915902E-2</c:v>
                </c:pt>
                <c:pt idx="53">
                  <c:v>2.7967635974315286E-3</c:v>
                </c:pt>
                <c:pt idx="54">
                  <c:v>2.0179067908048243E-2</c:v>
                </c:pt>
                <c:pt idx="55">
                  <c:v>3.7558191675027608E-2</c:v>
                </c:pt>
                <c:pt idx="56">
                  <c:v>4.8297468715614578E-2</c:v>
                </c:pt>
                <c:pt idx="57">
                  <c:v>3.8610423795303994E-2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Figure3!$N$6</c:f>
              <c:strCache>
                <c:ptCount val="1"/>
                <c:pt idx="0">
                  <c:v>10-year: 5.81%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Figure3!$L$7:$L$64</c:f>
              <c:numCache>
                <c:formatCode>General</c:formatCode>
                <c:ptCount val="58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</c:numCache>
            </c:numRef>
          </c:cat>
          <c:val>
            <c:numRef>
              <c:f>Figure3!$N$7:$N$64</c:f>
              <c:numCache>
                <c:formatCode>0.00%</c:formatCode>
                <c:ptCount val="58"/>
                <c:pt idx="0">
                  <c:v>7.0933007140537407E-2</c:v>
                </c:pt>
                <c:pt idx="1">
                  <c:v>6.7193123404714727E-2</c:v>
                </c:pt>
                <c:pt idx="2">
                  <c:v>5.6519318183494871E-2</c:v>
                </c:pt>
                <c:pt idx="3">
                  <c:v>5.5641108416020657E-2</c:v>
                </c:pt>
                <c:pt idx="4">
                  <c:v>6.0124056969405704E-2</c:v>
                </c:pt>
                <c:pt idx="5">
                  <c:v>6.410926689667229E-2</c:v>
                </c:pt>
                <c:pt idx="6">
                  <c:v>7.7689060483917327E-2</c:v>
                </c:pt>
                <c:pt idx="7">
                  <c:v>7.231143432000664E-2</c:v>
                </c:pt>
                <c:pt idx="8">
                  <c:v>6.4371312406570569E-2</c:v>
                </c:pt>
                <c:pt idx="9">
                  <c:v>6.6794162049871764E-2</c:v>
                </c:pt>
                <c:pt idx="10">
                  <c:v>6.1050154944784607E-2</c:v>
                </c:pt>
                <c:pt idx="11">
                  <c:v>5.077303830680302E-2</c:v>
                </c:pt>
                <c:pt idx="12">
                  <c:v>6.5507401811103483E-2</c:v>
                </c:pt>
                <c:pt idx="13">
                  <c:v>5.9352775882359099E-2</c:v>
                </c:pt>
                <c:pt idx="14">
                  <c:v>5.3482732472623917E-2</c:v>
                </c:pt>
                <c:pt idx="15">
                  <c:v>5.5666642013997292E-2</c:v>
                </c:pt>
                <c:pt idx="16">
                  <c:v>6.4384563744936063E-2</c:v>
                </c:pt>
                <c:pt idx="17">
                  <c:v>6.550851307014538E-2</c:v>
                </c:pt>
                <c:pt idx="18">
                  <c:v>5.3158510641170276E-2</c:v>
                </c:pt>
                <c:pt idx="19">
                  <c:v>3.9358044575783291E-2</c:v>
                </c:pt>
                <c:pt idx="20">
                  <c:v>3.7915030516634252E-2</c:v>
                </c:pt>
                <c:pt idx="21">
                  <c:v>5.0112616046519065E-2</c:v>
                </c:pt>
                <c:pt idx="22">
                  <c:v>5.1256330310777587E-2</c:v>
                </c:pt>
                <c:pt idx="23">
                  <c:v>5.1416567280724079E-2</c:v>
                </c:pt>
                <c:pt idx="24">
                  <c:v>4.5804706567616371E-2</c:v>
                </c:pt>
                <c:pt idx="25">
                  <c:v>4.6221861948081644E-2</c:v>
                </c:pt>
                <c:pt idx="26">
                  <c:v>4.1481606596952769E-2</c:v>
                </c:pt>
                <c:pt idx="27">
                  <c:v>4.4373886437254928E-2</c:v>
                </c:pt>
                <c:pt idx="28">
                  <c:v>4.8671493965082968E-2</c:v>
                </c:pt>
                <c:pt idx="29">
                  <c:v>3.9942985740960113E-2</c:v>
                </c:pt>
                <c:pt idx="30">
                  <c:v>4.3119793902423487E-2</c:v>
                </c:pt>
                <c:pt idx="31">
                  <c:v>5.1384026516488657E-2</c:v>
                </c:pt>
                <c:pt idx="32">
                  <c:v>5.415606817379448E-2</c:v>
                </c:pt>
                <c:pt idx="33">
                  <c:v>4.9995704653943207E-2</c:v>
                </c:pt>
                <c:pt idx="34">
                  <c:v>5.2821018772744921E-2</c:v>
                </c:pt>
                <c:pt idx="35">
                  <c:v>4.8349815129099083E-2</c:v>
                </c:pt>
                <c:pt idx="36">
                  <c:v>4.9210977623393992E-2</c:v>
                </c:pt>
                <c:pt idx="37">
                  <c:v>5.1502132639935638E-2</c:v>
                </c:pt>
                <c:pt idx="38">
                  <c:v>5.1739186771466716E-2</c:v>
                </c:pt>
                <c:pt idx="39">
                  <c:v>4.7217858414223768E-2</c:v>
                </c:pt>
                <c:pt idx="40">
                  <c:v>5.2054740339659178E-2</c:v>
                </c:pt>
                <c:pt idx="41">
                  <c:v>5.7319298413915254E-2</c:v>
                </c:pt>
                <c:pt idx="42">
                  <c:v>5.7947403580156376E-2</c:v>
                </c:pt>
                <c:pt idx="43">
                  <c:v>6.1358264441593313E-2</c:v>
                </c:pt>
                <c:pt idx="44">
                  <c:v>6.9947286518064589E-2</c:v>
                </c:pt>
                <c:pt idx="45">
                  <c:v>6.8348260629332636E-2</c:v>
                </c:pt>
                <c:pt idx="46">
                  <c:v>6.3535323342087446E-2</c:v>
                </c:pt>
                <c:pt idx="47">
                  <c:v>5.7964330330563474E-2</c:v>
                </c:pt>
                <c:pt idx="48">
                  <c:v>7.1204739752803281E-2</c:v>
                </c:pt>
                <c:pt idx="49">
                  <c:v>8.3580178073175748E-2</c:v>
                </c:pt>
                <c:pt idx="50">
                  <c:v>7.8305415708362469E-2</c:v>
                </c:pt>
                <c:pt idx="51">
                  <c:v>7.6783610403418523E-2</c:v>
                </c:pt>
                <c:pt idx="52">
                  <c:v>7.8632088102552178E-2</c:v>
                </c:pt>
                <c:pt idx="53">
                  <c:v>7.1444478387333366E-2</c:v>
                </c:pt>
                <c:pt idx="54">
                  <c:v>7.625073021409623E-2</c:v>
                </c:pt>
                <c:pt idx="55">
                  <c:v>7.5303118466568231E-2</c:v>
                </c:pt>
                <c:pt idx="56">
                  <c:v>7.8857953206139308E-2</c:v>
                </c:pt>
                <c:pt idx="57">
                  <c:v>7.6387796736963054E-2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41504"/>
        <c:axId val="139143040"/>
      </c:lineChart>
      <c:catAx>
        <c:axId val="139141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139143040"/>
        <c:crosses val="autoZero"/>
        <c:auto val="1"/>
        <c:lblAlgn val="ctr"/>
        <c:lblOffset val="100"/>
        <c:tickLblSkip val="14"/>
        <c:tickMarkSkip val="7"/>
        <c:noMultiLvlLbl val="0"/>
      </c:catAx>
      <c:valAx>
        <c:axId val="139143040"/>
        <c:scaling>
          <c:orientation val="minMax"/>
          <c:min val="-0.04"/>
        </c:scaling>
        <c:delete val="0"/>
        <c:axPos val="l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39141504"/>
        <c:crosses val="autoZero"/>
        <c:crossBetween val="between"/>
        <c:majorUnit val="0.04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4600349331512708"/>
          <c:y val="0.66063073385176696"/>
          <c:w val="0.29895927281980239"/>
          <c:h val="0.1931348146210185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6988176847601"/>
          <c:y val="3.0763967004124499E-2"/>
          <c:w val="0.82039462257606"/>
          <c:h val="0.86081646044244398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4'!$Q$7</c:f>
              <c:strCache>
                <c:ptCount val="1"/>
                <c:pt idx="0">
                  <c:v>Stochastic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4'!$O$9:$O$38</c:f>
              <c:numCache>
                <c:formatCode>General</c:formatCode>
                <c:ptCount val="3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  <c:pt idx="23">
                  <c:v>2036</c:v>
                </c:pt>
                <c:pt idx="24">
                  <c:v>2037</c:v>
                </c:pt>
                <c:pt idx="25">
                  <c:v>2038</c:v>
                </c:pt>
                <c:pt idx="26">
                  <c:v>2039</c:v>
                </c:pt>
                <c:pt idx="27">
                  <c:v>2040</c:v>
                </c:pt>
                <c:pt idx="28">
                  <c:v>2041</c:v>
                </c:pt>
                <c:pt idx="29">
                  <c:v>2042</c:v>
                </c:pt>
              </c:numCache>
            </c:numRef>
          </c:cat>
          <c:val>
            <c:numRef>
              <c:f>'Figure 4'!$Q$9:$Q$38</c:f>
              <c:numCache>
                <c:formatCode>General</c:formatCode>
                <c:ptCount val="30"/>
                <c:pt idx="0">
                  <c:v>9.4806000000000001E-2</c:v>
                </c:pt>
                <c:pt idx="1">
                  <c:v>0.17076</c:v>
                </c:pt>
                <c:pt idx="2">
                  <c:v>2.6152999999999999E-2</c:v>
                </c:pt>
                <c:pt idx="3">
                  <c:v>0.22742999999999999</c:v>
                </c:pt>
                <c:pt idx="4">
                  <c:v>-0.12289</c:v>
                </c:pt>
                <c:pt idx="5">
                  <c:v>-1.975E-2</c:v>
                </c:pt>
                <c:pt idx="6">
                  <c:v>4.5067999999999997E-2</c:v>
                </c:pt>
                <c:pt idx="7">
                  <c:v>0.30008000000000001</c:v>
                </c:pt>
                <c:pt idx="8">
                  <c:v>-0.24084</c:v>
                </c:pt>
                <c:pt idx="9">
                  <c:v>0.16161</c:v>
                </c:pt>
                <c:pt idx="10">
                  <c:v>-0.17335999999999999</c:v>
                </c:pt>
                <c:pt idx="11">
                  <c:v>5.9663000000000001E-2</c:v>
                </c:pt>
                <c:pt idx="12">
                  <c:v>0.18776000000000001</c:v>
                </c:pt>
                <c:pt idx="13">
                  <c:v>-8.0866999999999994E-2</c:v>
                </c:pt>
                <c:pt idx="14">
                  <c:v>4.895E-2</c:v>
                </c:pt>
                <c:pt idx="15">
                  <c:v>-3.3862999999999997E-2</c:v>
                </c:pt>
                <c:pt idx="16">
                  <c:v>-5.1875999999999999E-2</c:v>
                </c:pt>
                <c:pt idx="17">
                  <c:v>5.0944999999999997E-2</c:v>
                </c:pt>
                <c:pt idx="18">
                  <c:v>3.1159E-3</c:v>
                </c:pt>
                <c:pt idx="19">
                  <c:v>-9.9640999999999993E-2</c:v>
                </c:pt>
                <c:pt idx="20">
                  <c:v>0.12601999999999999</c:v>
                </c:pt>
                <c:pt idx="21">
                  <c:v>9.2170000000000002E-2</c:v>
                </c:pt>
                <c:pt idx="22">
                  <c:v>0.16718</c:v>
                </c:pt>
                <c:pt idx="23">
                  <c:v>0.15287000000000001</c:v>
                </c:pt>
                <c:pt idx="24">
                  <c:v>0.12429999999999999</c:v>
                </c:pt>
                <c:pt idx="25">
                  <c:v>-2.0390999999999999E-2</c:v>
                </c:pt>
                <c:pt idx="26">
                  <c:v>0.29189999999999999</c:v>
                </c:pt>
                <c:pt idx="27">
                  <c:v>-0.21435999999999999</c:v>
                </c:pt>
                <c:pt idx="28">
                  <c:v>0.19602</c:v>
                </c:pt>
                <c:pt idx="29">
                  <c:v>1.9346999999999999E-3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4'!$P$7</c:f>
              <c:strCache>
                <c:ptCount val="1"/>
                <c:pt idx="0">
                  <c:v>Deterministic</c:v>
                </c:pt>
              </c:strCache>
            </c:strRef>
          </c:tx>
          <c:spPr>
            <a:ln w="25400">
              <a:solidFill>
                <a:srgbClr val="7F7F7F"/>
              </a:solidFill>
              <a:prstDash val="dash"/>
            </a:ln>
          </c:spPr>
          <c:marker>
            <c:symbol val="none"/>
          </c:marker>
          <c:cat>
            <c:numRef>
              <c:f>'Figure 4'!$O$9:$O$38</c:f>
              <c:numCache>
                <c:formatCode>General</c:formatCode>
                <c:ptCount val="3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  <c:pt idx="23">
                  <c:v>2036</c:v>
                </c:pt>
                <c:pt idx="24">
                  <c:v>2037</c:v>
                </c:pt>
                <c:pt idx="25">
                  <c:v>2038</c:v>
                </c:pt>
                <c:pt idx="26">
                  <c:v>2039</c:v>
                </c:pt>
                <c:pt idx="27">
                  <c:v>2040</c:v>
                </c:pt>
                <c:pt idx="28">
                  <c:v>2041</c:v>
                </c:pt>
                <c:pt idx="29">
                  <c:v>2042</c:v>
                </c:pt>
              </c:numCache>
            </c:numRef>
          </c:cat>
          <c:val>
            <c:numRef>
              <c:f>'Figure 4'!$P$9:$P$38</c:f>
              <c:numCache>
                <c:formatCode>General</c:formatCode>
                <c:ptCount val="30"/>
                <c:pt idx="0">
                  <c:v>4.4499999999999998E-2</c:v>
                </c:pt>
                <c:pt idx="1">
                  <c:v>4.4499999999999998E-2</c:v>
                </c:pt>
                <c:pt idx="2">
                  <c:v>4.4499999999999998E-2</c:v>
                </c:pt>
                <c:pt idx="3">
                  <c:v>4.4499999999999998E-2</c:v>
                </c:pt>
                <c:pt idx="4">
                  <c:v>4.4499999999999998E-2</c:v>
                </c:pt>
                <c:pt idx="5">
                  <c:v>4.4499999999999998E-2</c:v>
                </c:pt>
                <c:pt idx="6">
                  <c:v>4.4499999999999998E-2</c:v>
                </c:pt>
                <c:pt idx="7">
                  <c:v>4.4499999999999998E-2</c:v>
                </c:pt>
                <c:pt idx="8">
                  <c:v>4.4499999999999998E-2</c:v>
                </c:pt>
                <c:pt idx="9">
                  <c:v>4.4499999999999998E-2</c:v>
                </c:pt>
                <c:pt idx="10">
                  <c:v>4.4499999999999998E-2</c:v>
                </c:pt>
                <c:pt idx="11">
                  <c:v>4.4499999999999998E-2</c:v>
                </c:pt>
                <c:pt idx="12">
                  <c:v>4.4499999999999998E-2</c:v>
                </c:pt>
                <c:pt idx="13">
                  <c:v>4.4499999999999998E-2</c:v>
                </c:pt>
                <c:pt idx="14">
                  <c:v>4.4499999999999998E-2</c:v>
                </c:pt>
                <c:pt idx="15">
                  <c:v>4.4499999999999998E-2</c:v>
                </c:pt>
                <c:pt idx="16">
                  <c:v>4.4499999999999998E-2</c:v>
                </c:pt>
                <c:pt idx="17">
                  <c:v>4.4499999999999998E-2</c:v>
                </c:pt>
                <c:pt idx="18">
                  <c:v>4.4499999999999998E-2</c:v>
                </c:pt>
                <c:pt idx="19">
                  <c:v>4.4499999999999998E-2</c:v>
                </c:pt>
                <c:pt idx="20">
                  <c:v>4.4499999999999998E-2</c:v>
                </c:pt>
                <c:pt idx="21">
                  <c:v>4.4499999999999998E-2</c:v>
                </c:pt>
                <c:pt idx="22">
                  <c:v>4.4499999999999998E-2</c:v>
                </c:pt>
                <c:pt idx="23">
                  <c:v>4.4499999999999998E-2</c:v>
                </c:pt>
                <c:pt idx="24">
                  <c:v>4.4499999999999998E-2</c:v>
                </c:pt>
                <c:pt idx="25">
                  <c:v>4.4499999999999998E-2</c:v>
                </c:pt>
                <c:pt idx="26">
                  <c:v>4.4499999999999998E-2</c:v>
                </c:pt>
                <c:pt idx="27">
                  <c:v>4.4499999999999998E-2</c:v>
                </c:pt>
                <c:pt idx="28">
                  <c:v>4.4499999999999998E-2</c:v>
                </c:pt>
                <c:pt idx="29">
                  <c:v>4.4499999999999998E-2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51936"/>
        <c:axId val="214153472"/>
      </c:lineChart>
      <c:catAx>
        <c:axId val="2141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2141534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4153472"/>
        <c:scaling>
          <c:orientation val="minMax"/>
          <c:min val="-0.4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214151936"/>
        <c:crosses val="autoZero"/>
        <c:crossBetween val="between"/>
        <c:majorUnit val="0.2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41855798687339901"/>
          <c:y val="6.8782964629421295E-2"/>
          <c:w val="0.31174552722194099"/>
          <c:h val="0.13895481814773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5'!$K$9:$K$13</c:f>
              <c:strCache>
                <c:ptCount val="5"/>
                <c:pt idx="0">
                  <c:v>10th percentile</c:v>
                </c:pt>
                <c:pt idx="1">
                  <c:v>25th percentile</c:v>
                </c:pt>
                <c:pt idx="2">
                  <c:v>50th percentile</c:v>
                </c:pt>
                <c:pt idx="3">
                  <c:v>75th percentile</c:v>
                </c:pt>
                <c:pt idx="4">
                  <c:v>90th percentile</c:v>
                </c:pt>
              </c:strCache>
            </c:strRef>
          </c:cat>
          <c:val>
            <c:numRef>
              <c:f>'Figure 5'!$L$9:$L$13</c:f>
              <c:numCache>
                <c:formatCode>0.0%</c:formatCode>
                <c:ptCount val="5"/>
                <c:pt idx="0">
                  <c:v>1.9E-2</c:v>
                </c:pt>
                <c:pt idx="1">
                  <c:v>3.1E-2</c:v>
                </c:pt>
                <c:pt idx="2">
                  <c:v>4.4499999999999998E-2</c:v>
                </c:pt>
                <c:pt idx="3">
                  <c:v>5.8000000000000003E-2</c:v>
                </c:pt>
                <c:pt idx="4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3968"/>
        <c:axId val="139605504"/>
      </c:barChart>
      <c:catAx>
        <c:axId val="139603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39605504"/>
        <c:crosses val="autoZero"/>
        <c:auto val="1"/>
        <c:lblAlgn val="ctr"/>
        <c:lblOffset val="100"/>
        <c:noMultiLvlLbl val="0"/>
      </c:catAx>
      <c:valAx>
        <c:axId val="139605504"/>
        <c:scaling>
          <c:orientation val="minMax"/>
          <c:max val="8.0000000000000016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39603968"/>
        <c:crosses val="autoZero"/>
        <c:crossBetween val="between"/>
        <c:majorUnit val="2.0000000000000004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6'!$J$10</c:f>
              <c:strCache>
                <c:ptCount val="1"/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'Figure 6'!$B$26:$AF$26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6'!$B$29:$AF$29</c:f>
              <c:numCache>
                <c:formatCode>General</c:formatCode>
                <c:ptCount val="31"/>
                <c:pt idx="0">
                  <c:v>73.14</c:v>
                </c:pt>
                <c:pt idx="1">
                  <c:v>73.587000000000003</c:v>
                </c:pt>
                <c:pt idx="2">
                  <c:v>74.353999999999999</c:v>
                </c:pt>
                <c:pt idx="3">
                  <c:v>72.926000000000002</c:v>
                </c:pt>
                <c:pt idx="4">
                  <c:v>70.391999999999996</c:v>
                </c:pt>
                <c:pt idx="5">
                  <c:v>67.997</c:v>
                </c:pt>
                <c:pt idx="6">
                  <c:v>64.248999999999995</c:v>
                </c:pt>
                <c:pt idx="7">
                  <c:v>61.426000000000002</c:v>
                </c:pt>
                <c:pt idx="8">
                  <c:v>59.198</c:v>
                </c:pt>
                <c:pt idx="9">
                  <c:v>57.253999999999998</c:v>
                </c:pt>
                <c:pt idx="10">
                  <c:v>55.539000000000001</c:v>
                </c:pt>
                <c:pt idx="11">
                  <c:v>53.963999999999999</c:v>
                </c:pt>
                <c:pt idx="12">
                  <c:v>52.655000000000001</c:v>
                </c:pt>
                <c:pt idx="13">
                  <c:v>51.398000000000003</c:v>
                </c:pt>
                <c:pt idx="14">
                  <c:v>50.268999999999998</c:v>
                </c:pt>
                <c:pt idx="15">
                  <c:v>49.223999999999997</c:v>
                </c:pt>
                <c:pt idx="16">
                  <c:v>48.220999999999997</c:v>
                </c:pt>
                <c:pt idx="17">
                  <c:v>47.338999999999999</c:v>
                </c:pt>
                <c:pt idx="18">
                  <c:v>46.457000000000001</c:v>
                </c:pt>
                <c:pt idx="19">
                  <c:v>45.673999999999999</c:v>
                </c:pt>
                <c:pt idx="20">
                  <c:v>44.780999999999999</c:v>
                </c:pt>
                <c:pt idx="21">
                  <c:v>43.957000000000001</c:v>
                </c:pt>
                <c:pt idx="22">
                  <c:v>43.19</c:v>
                </c:pt>
                <c:pt idx="23">
                  <c:v>42.363</c:v>
                </c:pt>
                <c:pt idx="24">
                  <c:v>41.545999999999999</c:v>
                </c:pt>
                <c:pt idx="25">
                  <c:v>40.773000000000003</c:v>
                </c:pt>
                <c:pt idx="26">
                  <c:v>39.920999999999999</c:v>
                </c:pt>
                <c:pt idx="27">
                  <c:v>39.069000000000003</c:v>
                </c:pt>
                <c:pt idx="28">
                  <c:v>38.244</c:v>
                </c:pt>
                <c:pt idx="29">
                  <c:v>37.372999999999998</c:v>
                </c:pt>
                <c:pt idx="30">
                  <c:v>36.472999999999999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6'!$J$10</c:f>
              <c:strCache>
                <c:ptCount val="1"/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'Figure 6'!$B$26:$AF$26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6'!$B$32:$AF$32</c:f>
              <c:numCache>
                <c:formatCode>General</c:formatCode>
                <c:ptCount val="31"/>
                <c:pt idx="0">
                  <c:v>73.14</c:v>
                </c:pt>
                <c:pt idx="1">
                  <c:v>73.587000000000003</c:v>
                </c:pt>
                <c:pt idx="2">
                  <c:v>75.34</c:v>
                </c:pt>
                <c:pt idx="3">
                  <c:v>75.274000000000001</c:v>
                </c:pt>
                <c:pt idx="4">
                  <c:v>74.215999999999994</c:v>
                </c:pt>
                <c:pt idx="5">
                  <c:v>73.331000000000003</c:v>
                </c:pt>
                <c:pt idx="6">
                  <c:v>71.144000000000005</c:v>
                </c:pt>
                <c:pt idx="7">
                  <c:v>69.367000000000004</c:v>
                </c:pt>
                <c:pt idx="8">
                  <c:v>67.89</c:v>
                </c:pt>
                <c:pt idx="9">
                  <c:v>66.53</c:v>
                </c:pt>
                <c:pt idx="10">
                  <c:v>65.379000000000005</c:v>
                </c:pt>
                <c:pt idx="11">
                  <c:v>64.344999999999999</c:v>
                </c:pt>
                <c:pt idx="12">
                  <c:v>63.351999999999997</c:v>
                </c:pt>
                <c:pt idx="13">
                  <c:v>62.386000000000003</c:v>
                </c:pt>
                <c:pt idx="14">
                  <c:v>61.548999999999999</c:v>
                </c:pt>
                <c:pt idx="15">
                  <c:v>60.804000000000002</c:v>
                </c:pt>
                <c:pt idx="16">
                  <c:v>60.042000000000002</c:v>
                </c:pt>
                <c:pt idx="17">
                  <c:v>59.27</c:v>
                </c:pt>
                <c:pt idx="18">
                  <c:v>58.530999999999999</c:v>
                </c:pt>
                <c:pt idx="19">
                  <c:v>57.88</c:v>
                </c:pt>
                <c:pt idx="20">
                  <c:v>57.222000000000001</c:v>
                </c:pt>
                <c:pt idx="21">
                  <c:v>56.558999999999997</c:v>
                </c:pt>
                <c:pt idx="22">
                  <c:v>55.96</c:v>
                </c:pt>
                <c:pt idx="23">
                  <c:v>55.3</c:v>
                </c:pt>
                <c:pt idx="24">
                  <c:v>54.594000000000001</c:v>
                </c:pt>
                <c:pt idx="25">
                  <c:v>53.935000000000002</c:v>
                </c:pt>
                <c:pt idx="26">
                  <c:v>53.316000000000003</c:v>
                </c:pt>
                <c:pt idx="27">
                  <c:v>52.66</c:v>
                </c:pt>
                <c:pt idx="28">
                  <c:v>51.927999999999997</c:v>
                </c:pt>
                <c:pt idx="29">
                  <c:v>51.24</c:v>
                </c:pt>
                <c:pt idx="30">
                  <c:v>50.453000000000003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6'!$K$10</c:f>
              <c:strCache>
                <c:ptCount val="1"/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6'!$B$26:$AF$26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6'!$B$37:$AF$37</c:f>
              <c:numCache>
                <c:formatCode>General</c:formatCode>
                <c:ptCount val="31"/>
                <c:pt idx="0">
                  <c:v>73.14</c:v>
                </c:pt>
                <c:pt idx="1">
                  <c:v>73.587000000000003</c:v>
                </c:pt>
                <c:pt idx="2">
                  <c:v>76.423000000000002</c:v>
                </c:pt>
                <c:pt idx="3">
                  <c:v>77.911000000000001</c:v>
                </c:pt>
                <c:pt idx="4">
                  <c:v>78.611999999999995</c:v>
                </c:pt>
                <c:pt idx="5">
                  <c:v>79.653000000000006</c:v>
                </c:pt>
                <c:pt idx="6">
                  <c:v>79.445999999999998</c:v>
                </c:pt>
                <c:pt idx="7">
                  <c:v>79.165000000000006</c:v>
                </c:pt>
                <c:pt idx="8">
                  <c:v>78.841999999999999</c:v>
                </c:pt>
                <c:pt idx="9">
                  <c:v>78.445999999999998</c:v>
                </c:pt>
                <c:pt idx="10">
                  <c:v>78.180000000000007</c:v>
                </c:pt>
                <c:pt idx="11">
                  <c:v>77.864000000000004</c:v>
                </c:pt>
                <c:pt idx="12">
                  <c:v>77.62</c:v>
                </c:pt>
                <c:pt idx="13">
                  <c:v>77.355000000000004</c:v>
                </c:pt>
                <c:pt idx="14">
                  <c:v>77.070999999999998</c:v>
                </c:pt>
                <c:pt idx="15">
                  <c:v>76.813000000000002</c:v>
                </c:pt>
                <c:pt idx="16">
                  <c:v>76.522999999999996</c:v>
                </c:pt>
                <c:pt idx="17">
                  <c:v>76.361999999999995</c:v>
                </c:pt>
                <c:pt idx="18">
                  <c:v>76.05</c:v>
                </c:pt>
                <c:pt idx="19">
                  <c:v>75.792000000000002</c:v>
                </c:pt>
                <c:pt idx="20">
                  <c:v>75.647000000000006</c:v>
                </c:pt>
                <c:pt idx="21">
                  <c:v>75.391999999999996</c:v>
                </c:pt>
                <c:pt idx="22">
                  <c:v>75.180000000000007</c:v>
                </c:pt>
                <c:pt idx="23">
                  <c:v>74.926000000000002</c:v>
                </c:pt>
                <c:pt idx="24">
                  <c:v>74.650000000000006</c:v>
                </c:pt>
                <c:pt idx="25">
                  <c:v>74.466999999999999</c:v>
                </c:pt>
                <c:pt idx="26">
                  <c:v>74.257999999999996</c:v>
                </c:pt>
                <c:pt idx="27">
                  <c:v>73.94</c:v>
                </c:pt>
                <c:pt idx="28">
                  <c:v>73.625</c:v>
                </c:pt>
                <c:pt idx="29">
                  <c:v>73.278999999999996</c:v>
                </c:pt>
                <c:pt idx="30">
                  <c:v>73.084000000000003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6'!$J$11</c:f>
              <c:strCache>
                <c:ptCount val="1"/>
              </c:strCache>
            </c:strRef>
          </c:tx>
          <c:spPr>
            <a:ln w="25400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numRef>
              <c:f>'Figure 6'!$B$26:$AF$26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6'!$B$42:$AF$42</c:f>
              <c:numCache>
                <c:formatCode>General</c:formatCode>
                <c:ptCount val="31"/>
                <c:pt idx="0">
                  <c:v>73.14</c:v>
                </c:pt>
                <c:pt idx="1">
                  <c:v>73.587000000000003</c:v>
                </c:pt>
                <c:pt idx="2">
                  <c:v>77.504999999999995</c:v>
                </c:pt>
                <c:pt idx="3">
                  <c:v>80.584999999999994</c:v>
                </c:pt>
                <c:pt idx="4">
                  <c:v>83.242000000000004</c:v>
                </c:pt>
                <c:pt idx="5">
                  <c:v>86.343999999999994</c:v>
                </c:pt>
                <c:pt idx="6">
                  <c:v>88.394999999999996</c:v>
                </c:pt>
                <c:pt idx="7">
                  <c:v>89.974999999999994</c:v>
                </c:pt>
                <c:pt idx="8">
                  <c:v>91.224999999999994</c:v>
                </c:pt>
                <c:pt idx="9">
                  <c:v>92.331000000000003</c:v>
                </c:pt>
                <c:pt idx="10">
                  <c:v>93.325000000000003</c:v>
                </c:pt>
                <c:pt idx="11">
                  <c:v>94.274000000000001</c:v>
                </c:pt>
                <c:pt idx="12">
                  <c:v>95.084000000000003</c:v>
                </c:pt>
                <c:pt idx="13">
                  <c:v>95.962999999999994</c:v>
                </c:pt>
                <c:pt idx="14">
                  <c:v>96.707999999999998</c:v>
                </c:pt>
                <c:pt idx="15">
                  <c:v>97.590999999999994</c:v>
                </c:pt>
                <c:pt idx="16">
                  <c:v>98.427999999999997</c:v>
                </c:pt>
                <c:pt idx="17">
                  <c:v>99.081000000000003</c:v>
                </c:pt>
                <c:pt idx="18">
                  <c:v>99.855000000000004</c:v>
                </c:pt>
                <c:pt idx="19">
                  <c:v>100.61</c:v>
                </c:pt>
                <c:pt idx="20">
                  <c:v>101.49</c:v>
                </c:pt>
                <c:pt idx="21">
                  <c:v>102.4</c:v>
                </c:pt>
                <c:pt idx="22">
                  <c:v>103.36</c:v>
                </c:pt>
                <c:pt idx="23">
                  <c:v>104.31</c:v>
                </c:pt>
                <c:pt idx="24">
                  <c:v>105.26</c:v>
                </c:pt>
                <c:pt idx="25">
                  <c:v>106.1</c:v>
                </c:pt>
                <c:pt idx="26">
                  <c:v>107.08</c:v>
                </c:pt>
                <c:pt idx="27">
                  <c:v>108.22</c:v>
                </c:pt>
                <c:pt idx="28">
                  <c:v>109.07</c:v>
                </c:pt>
                <c:pt idx="29">
                  <c:v>110.49</c:v>
                </c:pt>
                <c:pt idx="30">
                  <c:v>111.51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6'!$B$60</c:f>
              <c:strCache>
                <c:ptCount val="1"/>
                <c:pt idx="0">
                  <c:v>90th rrtrrrrrrr  - 7.00%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6'!$B$26:$AF$26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6'!$B$45:$AF$45</c:f>
              <c:numCache>
                <c:formatCode>General</c:formatCode>
                <c:ptCount val="31"/>
                <c:pt idx="0">
                  <c:v>73.14</c:v>
                </c:pt>
                <c:pt idx="1">
                  <c:v>73.587000000000003</c:v>
                </c:pt>
                <c:pt idx="2">
                  <c:v>78.486000000000004</c:v>
                </c:pt>
                <c:pt idx="3">
                  <c:v>83.091999999999999</c:v>
                </c:pt>
                <c:pt idx="4">
                  <c:v>87.573999999999998</c:v>
                </c:pt>
                <c:pt idx="5">
                  <c:v>92.769000000000005</c:v>
                </c:pt>
                <c:pt idx="6">
                  <c:v>97.117000000000004</c:v>
                </c:pt>
                <c:pt idx="7">
                  <c:v>100.75</c:v>
                </c:pt>
                <c:pt idx="8">
                  <c:v>103.98</c:v>
                </c:pt>
                <c:pt idx="9">
                  <c:v>106.89</c:v>
                </c:pt>
                <c:pt idx="10">
                  <c:v>109.8</c:v>
                </c:pt>
                <c:pt idx="11">
                  <c:v>112.71</c:v>
                </c:pt>
                <c:pt idx="12">
                  <c:v>115.47</c:v>
                </c:pt>
                <c:pt idx="13">
                  <c:v>118.23</c:v>
                </c:pt>
                <c:pt idx="14">
                  <c:v>121</c:v>
                </c:pt>
                <c:pt idx="15">
                  <c:v>123.86</c:v>
                </c:pt>
                <c:pt idx="16">
                  <c:v>126.76</c:v>
                </c:pt>
                <c:pt idx="17">
                  <c:v>129.57</c:v>
                </c:pt>
                <c:pt idx="18">
                  <c:v>132.38</c:v>
                </c:pt>
                <c:pt idx="19">
                  <c:v>135.5</c:v>
                </c:pt>
                <c:pt idx="20">
                  <c:v>138.61000000000001</c:v>
                </c:pt>
                <c:pt idx="21">
                  <c:v>141.75</c:v>
                </c:pt>
                <c:pt idx="22">
                  <c:v>145.09</c:v>
                </c:pt>
                <c:pt idx="23">
                  <c:v>148.44999999999999</c:v>
                </c:pt>
                <c:pt idx="24">
                  <c:v>151.91</c:v>
                </c:pt>
                <c:pt idx="25">
                  <c:v>155.61000000000001</c:v>
                </c:pt>
                <c:pt idx="26">
                  <c:v>159.47</c:v>
                </c:pt>
                <c:pt idx="27">
                  <c:v>163.63999999999999</c:v>
                </c:pt>
                <c:pt idx="28">
                  <c:v>168.02</c:v>
                </c:pt>
                <c:pt idx="29">
                  <c:v>173.01</c:v>
                </c:pt>
                <c:pt idx="30">
                  <c:v>178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168640"/>
        <c:axId val="189174528"/>
      </c:lineChart>
      <c:catAx>
        <c:axId val="18916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891745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9174528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89168640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42493638676799E-2"/>
          <c:y val="4.7122053676802299E-2"/>
          <c:w val="0.87413412675292101"/>
          <c:h val="0.84394523732447102"/>
        </c:manualLayout>
      </c:layout>
      <c:lineChart>
        <c:grouping val="standard"/>
        <c:varyColors val="0"/>
        <c:ser>
          <c:idx val="0"/>
          <c:order val="0"/>
          <c:tx>
            <c:strRef>
              <c:f>'Figure 7'!$J$10</c:f>
              <c:strCache>
                <c:ptCount val="1"/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'Figure 7'!$B$25:$AF$25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7'!$B$28:$AF$28</c:f>
              <c:numCache>
                <c:formatCode>General</c:formatCode>
                <c:ptCount val="31"/>
                <c:pt idx="0">
                  <c:v>73.14</c:v>
                </c:pt>
                <c:pt idx="1">
                  <c:v>74.191999999999993</c:v>
                </c:pt>
                <c:pt idx="2">
                  <c:v>75.513000000000005</c:v>
                </c:pt>
                <c:pt idx="3">
                  <c:v>74.596999999999994</c:v>
                </c:pt>
                <c:pt idx="4">
                  <c:v>72.549000000000007</c:v>
                </c:pt>
                <c:pt idx="5">
                  <c:v>70.638999999999996</c:v>
                </c:pt>
                <c:pt idx="6">
                  <c:v>67.353999999999999</c:v>
                </c:pt>
                <c:pt idx="7">
                  <c:v>64.995000000000005</c:v>
                </c:pt>
                <c:pt idx="8">
                  <c:v>63.244999999999997</c:v>
                </c:pt>
                <c:pt idx="9">
                  <c:v>61.756</c:v>
                </c:pt>
                <c:pt idx="10">
                  <c:v>60.512</c:v>
                </c:pt>
                <c:pt idx="11">
                  <c:v>59.430999999999997</c:v>
                </c:pt>
                <c:pt idx="12">
                  <c:v>58.552999999999997</c:v>
                </c:pt>
                <c:pt idx="13">
                  <c:v>57.762</c:v>
                </c:pt>
                <c:pt idx="14">
                  <c:v>57.073999999999998</c:v>
                </c:pt>
                <c:pt idx="15">
                  <c:v>56.46</c:v>
                </c:pt>
                <c:pt idx="16">
                  <c:v>55.881</c:v>
                </c:pt>
                <c:pt idx="17">
                  <c:v>55.396000000000001</c:v>
                </c:pt>
                <c:pt idx="18">
                  <c:v>55.029000000000003</c:v>
                </c:pt>
                <c:pt idx="19">
                  <c:v>54.503999999999998</c:v>
                </c:pt>
                <c:pt idx="20">
                  <c:v>54.100999999999999</c:v>
                </c:pt>
                <c:pt idx="21">
                  <c:v>53.750999999999998</c:v>
                </c:pt>
                <c:pt idx="22">
                  <c:v>53.384</c:v>
                </c:pt>
                <c:pt idx="23">
                  <c:v>52.975999999999999</c:v>
                </c:pt>
                <c:pt idx="24">
                  <c:v>52.62</c:v>
                </c:pt>
                <c:pt idx="25">
                  <c:v>52.185000000000002</c:v>
                </c:pt>
                <c:pt idx="26">
                  <c:v>51.779000000000003</c:v>
                </c:pt>
                <c:pt idx="27">
                  <c:v>51.39</c:v>
                </c:pt>
                <c:pt idx="28">
                  <c:v>50.997999999999998</c:v>
                </c:pt>
                <c:pt idx="29">
                  <c:v>50.578000000000003</c:v>
                </c:pt>
                <c:pt idx="30">
                  <c:v>50.131999999999998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7'!$J$8</c:f>
              <c:strCache>
                <c:ptCount val="1"/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'Figure 7'!$B$25:$AF$25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7'!$B$31:$AF$31</c:f>
              <c:numCache>
                <c:formatCode>General</c:formatCode>
                <c:ptCount val="31"/>
                <c:pt idx="0">
                  <c:v>73.14</c:v>
                </c:pt>
                <c:pt idx="1">
                  <c:v>74.191999999999993</c:v>
                </c:pt>
                <c:pt idx="2">
                  <c:v>76.510999999999996</c:v>
                </c:pt>
                <c:pt idx="3">
                  <c:v>76.959999999999994</c:v>
                </c:pt>
                <c:pt idx="4">
                  <c:v>76.385000000000005</c:v>
                </c:pt>
                <c:pt idx="5">
                  <c:v>75.980999999999995</c:v>
                </c:pt>
                <c:pt idx="6">
                  <c:v>74.239999999999995</c:v>
                </c:pt>
                <c:pt idx="7">
                  <c:v>72.900999999999996</c:v>
                </c:pt>
                <c:pt idx="8">
                  <c:v>71.882000000000005</c:v>
                </c:pt>
                <c:pt idx="9">
                  <c:v>70.968000000000004</c:v>
                </c:pt>
                <c:pt idx="10">
                  <c:v>70.284000000000006</c:v>
                </c:pt>
                <c:pt idx="11">
                  <c:v>69.671000000000006</c:v>
                </c:pt>
                <c:pt idx="12">
                  <c:v>69.087000000000003</c:v>
                </c:pt>
                <c:pt idx="13">
                  <c:v>68.578000000000003</c:v>
                </c:pt>
                <c:pt idx="14">
                  <c:v>68.180999999999997</c:v>
                </c:pt>
                <c:pt idx="15">
                  <c:v>67.86</c:v>
                </c:pt>
                <c:pt idx="16">
                  <c:v>67.503</c:v>
                </c:pt>
                <c:pt idx="17">
                  <c:v>67.164000000000001</c:v>
                </c:pt>
                <c:pt idx="18">
                  <c:v>66.884</c:v>
                </c:pt>
                <c:pt idx="19">
                  <c:v>66.658000000000001</c:v>
                </c:pt>
                <c:pt idx="20">
                  <c:v>66.427000000000007</c:v>
                </c:pt>
                <c:pt idx="21">
                  <c:v>66.215999999999994</c:v>
                </c:pt>
                <c:pt idx="22">
                  <c:v>66.019000000000005</c:v>
                </c:pt>
                <c:pt idx="23">
                  <c:v>65.774000000000001</c:v>
                </c:pt>
                <c:pt idx="24">
                  <c:v>65.557000000000002</c:v>
                </c:pt>
                <c:pt idx="25">
                  <c:v>65.373000000000005</c:v>
                </c:pt>
                <c:pt idx="26">
                  <c:v>65.236000000000004</c:v>
                </c:pt>
                <c:pt idx="27">
                  <c:v>64.959000000000003</c:v>
                </c:pt>
                <c:pt idx="28">
                  <c:v>64.748999999999995</c:v>
                </c:pt>
                <c:pt idx="29">
                  <c:v>64.513000000000005</c:v>
                </c:pt>
                <c:pt idx="30">
                  <c:v>64.298000000000002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7'!$J$5</c:f>
              <c:strCache>
                <c:ptCount val="1"/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7'!$B$25:$AF$25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7'!$B$36:$AF$36</c:f>
              <c:numCache>
                <c:formatCode>General</c:formatCode>
                <c:ptCount val="31"/>
                <c:pt idx="0">
                  <c:v>73.14</c:v>
                </c:pt>
                <c:pt idx="1">
                  <c:v>74.191999999999993</c:v>
                </c:pt>
                <c:pt idx="2">
                  <c:v>77.606999999999999</c:v>
                </c:pt>
                <c:pt idx="3">
                  <c:v>79.617000000000004</c:v>
                </c:pt>
                <c:pt idx="4">
                  <c:v>80.808000000000007</c:v>
                </c:pt>
                <c:pt idx="5">
                  <c:v>82.305000000000007</c:v>
                </c:pt>
                <c:pt idx="6">
                  <c:v>82.53</c:v>
                </c:pt>
                <c:pt idx="7">
                  <c:v>82.685000000000002</c:v>
                </c:pt>
                <c:pt idx="8">
                  <c:v>82.757999999999996</c:v>
                </c:pt>
                <c:pt idx="9">
                  <c:v>82.798000000000002</c:v>
                </c:pt>
                <c:pt idx="10">
                  <c:v>82.942999999999998</c:v>
                </c:pt>
                <c:pt idx="11">
                  <c:v>83.034999999999997</c:v>
                </c:pt>
                <c:pt idx="12">
                  <c:v>83.19</c:v>
                </c:pt>
                <c:pt idx="13">
                  <c:v>83.332999999999998</c:v>
                </c:pt>
                <c:pt idx="14">
                  <c:v>83.474000000000004</c:v>
                </c:pt>
                <c:pt idx="15">
                  <c:v>83.596999999999994</c:v>
                </c:pt>
                <c:pt idx="16">
                  <c:v>83.757999999999996</c:v>
                </c:pt>
                <c:pt idx="17">
                  <c:v>83.974000000000004</c:v>
                </c:pt>
                <c:pt idx="18">
                  <c:v>84.201999999999998</c:v>
                </c:pt>
                <c:pt idx="19">
                  <c:v>84.355000000000004</c:v>
                </c:pt>
                <c:pt idx="20">
                  <c:v>84.652000000000001</c:v>
                </c:pt>
                <c:pt idx="21">
                  <c:v>84.841999999999999</c:v>
                </c:pt>
                <c:pt idx="22">
                  <c:v>85.055999999999997</c:v>
                </c:pt>
                <c:pt idx="23">
                  <c:v>85.293000000000006</c:v>
                </c:pt>
                <c:pt idx="24">
                  <c:v>85.573999999999998</c:v>
                </c:pt>
                <c:pt idx="25">
                  <c:v>85.863</c:v>
                </c:pt>
                <c:pt idx="26">
                  <c:v>86.182000000000002</c:v>
                </c:pt>
                <c:pt idx="27">
                  <c:v>86.325999999999993</c:v>
                </c:pt>
                <c:pt idx="28">
                  <c:v>86.632999999999996</c:v>
                </c:pt>
                <c:pt idx="29">
                  <c:v>86.908000000000001</c:v>
                </c:pt>
                <c:pt idx="30">
                  <c:v>87.210999999999999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7'!$K$6</c:f>
              <c:strCache>
                <c:ptCount val="1"/>
              </c:strCache>
            </c:strRef>
          </c:tx>
          <c:spPr>
            <a:ln w="25400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numRef>
              <c:f>'Figure 7'!$B$25:$AF$25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7'!$B$41:$AF$41</c:f>
              <c:numCache>
                <c:formatCode>General</c:formatCode>
                <c:ptCount val="31"/>
                <c:pt idx="0">
                  <c:v>73.14</c:v>
                </c:pt>
                <c:pt idx="1">
                  <c:v>74.191999999999993</c:v>
                </c:pt>
                <c:pt idx="2">
                  <c:v>78.701999999999998</c:v>
                </c:pt>
                <c:pt idx="3">
                  <c:v>82.316999999999993</c:v>
                </c:pt>
                <c:pt idx="4">
                  <c:v>85.462999999999994</c:v>
                </c:pt>
                <c:pt idx="5">
                  <c:v>89.016999999999996</c:v>
                </c:pt>
                <c:pt idx="6">
                  <c:v>91.484999999999999</c:v>
                </c:pt>
                <c:pt idx="7">
                  <c:v>93.447999999999993</c:v>
                </c:pt>
                <c:pt idx="8">
                  <c:v>95.094999999999999</c:v>
                </c:pt>
                <c:pt idx="9">
                  <c:v>96.561000000000007</c:v>
                </c:pt>
                <c:pt idx="10">
                  <c:v>97.989000000000004</c:v>
                </c:pt>
                <c:pt idx="11">
                  <c:v>99.382000000000005</c:v>
                </c:pt>
                <c:pt idx="12">
                  <c:v>100.67</c:v>
                </c:pt>
                <c:pt idx="13">
                  <c:v>102.04</c:v>
                </c:pt>
                <c:pt idx="14">
                  <c:v>103.27</c:v>
                </c:pt>
                <c:pt idx="15">
                  <c:v>104.69</c:v>
                </c:pt>
                <c:pt idx="16">
                  <c:v>106.05</c:v>
                </c:pt>
                <c:pt idx="17">
                  <c:v>107.38</c:v>
                </c:pt>
                <c:pt idx="18">
                  <c:v>108.75</c:v>
                </c:pt>
                <c:pt idx="19">
                  <c:v>110.24</c:v>
                </c:pt>
                <c:pt idx="20">
                  <c:v>111.84</c:v>
                </c:pt>
                <c:pt idx="21">
                  <c:v>113.42</c:v>
                </c:pt>
                <c:pt idx="22">
                  <c:v>115.11</c:v>
                </c:pt>
                <c:pt idx="23">
                  <c:v>116.8</c:v>
                </c:pt>
                <c:pt idx="24">
                  <c:v>118.61</c:v>
                </c:pt>
                <c:pt idx="25">
                  <c:v>120.44</c:v>
                </c:pt>
                <c:pt idx="26">
                  <c:v>122.22</c:v>
                </c:pt>
                <c:pt idx="27">
                  <c:v>124.44</c:v>
                </c:pt>
                <c:pt idx="28">
                  <c:v>126.47</c:v>
                </c:pt>
                <c:pt idx="29">
                  <c:v>128.82</c:v>
                </c:pt>
                <c:pt idx="30">
                  <c:v>131.18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7'!$B$59</c:f>
              <c:strCache>
                <c:ptCount val="1"/>
                <c:pt idx="0">
                  <c:v>90th rrrrrrrrrrrr - 7.00%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7'!$B$25:$AF$25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7'!$B$44:$AF$44</c:f>
              <c:numCache>
                <c:formatCode>General</c:formatCode>
                <c:ptCount val="31"/>
                <c:pt idx="0">
                  <c:v>73.14</c:v>
                </c:pt>
                <c:pt idx="1">
                  <c:v>74.191999999999993</c:v>
                </c:pt>
                <c:pt idx="2">
                  <c:v>79.694999999999993</c:v>
                </c:pt>
                <c:pt idx="3">
                  <c:v>84.846000000000004</c:v>
                </c:pt>
                <c:pt idx="4">
                  <c:v>89.82</c:v>
                </c:pt>
                <c:pt idx="5">
                  <c:v>95.465000000000003</c:v>
                </c:pt>
                <c:pt idx="6">
                  <c:v>100.2</c:v>
                </c:pt>
                <c:pt idx="7">
                  <c:v>104.23</c:v>
                </c:pt>
                <c:pt idx="8">
                  <c:v>108.04</c:v>
                </c:pt>
                <c:pt idx="9">
                  <c:v>111.47</c:v>
                </c:pt>
                <c:pt idx="10">
                  <c:v>114.97</c:v>
                </c:pt>
                <c:pt idx="11">
                  <c:v>118.46</c:v>
                </c:pt>
                <c:pt idx="12">
                  <c:v>121.87</c:v>
                </c:pt>
                <c:pt idx="13">
                  <c:v>125.27</c:v>
                </c:pt>
                <c:pt idx="14">
                  <c:v>128.68</c:v>
                </c:pt>
                <c:pt idx="15">
                  <c:v>132.28</c:v>
                </c:pt>
                <c:pt idx="16">
                  <c:v>135.97999999999999</c:v>
                </c:pt>
                <c:pt idx="17">
                  <c:v>139.41999999999999</c:v>
                </c:pt>
                <c:pt idx="18">
                  <c:v>143.16</c:v>
                </c:pt>
                <c:pt idx="19">
                  <c:v>147.19999999999999</c:v>
                </c:pt>
                <c:pt idx="20">
                  <c:v>151.15</c:v>
                </c:pt>
                <c:pt idx="21">
                  <c:v>155.34</c:v>
                </c:pt>
                <c:pt idx="22">
                  <c:v>159.63</c:v>
                </c:pt>
                <c:pt idx="23">
                  <c:v>164.07</c:v>
                </c:pt>
                <c:pt idx="24">
                  <c:v>168.66</c:v>
                </c:pt>
                <c:pt idx="25">
                  <c:v>173.65</c:v>
                </c:pt>
                <c:pt idx="26">
                  <c:v>178.82</c:v>
                </c:pt>
                <c:pt idx="27">
                  <c:v>184.4</c:v>
                </c:pt>
                <c:pt idx="28">
                  <c:v>190.29</c:v>
                </c:pt>
                <c:pt idx="29">
                  <c:v>197</c:v>
                </c:pt>
                <c:pt idx="30">
                  <c:v>203.56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05120"/>
        <c:axId val="201606656"/>
      </c:lineChart>
      <c:catAx>
        <c:axId val="2016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2016066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01606656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201605120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585739282589705E-2"/>
          <c:y val="5.0605236845394301E-2"/>
          <c:w val="0.86277055993000895"/>
          <c:h val="0.82907042869641301"/>
        </c:manualLayout>
      </c:layout>
      <c:lineChart>
        <c:grouping val="standard"/>
        <c:varyColors val="0"/>
        <c:ser>
          <c:idx val="0"/>
          <c:order val="0"/>
          <c:tx>
            <c:strRef>
              <c:f>'Figure 8'!$I$10</c:f>
              <c:strCache>
                <c:ptCount val="1"/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'Figure 8'!$B$27:$AF$27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8'!$B$30:$AF$30</c:f>
              <c:numCache>
                <c:formatCode>General</c:formatCode>
                <c:ptCount val="31"/>
                <c:pt idx="0">
                  <c:v>73.14</c:v>
                </c:pt>
                <c:pt idx="1">
                  <c:v>74.828999999999994</c:v>
                </c:pt>
                <c:pt idx="2">
                  <c:v>76.706000000000003</c:v>
                </c:pt>
                <c:pt idx="3">
                  <c:v>76.265000000000001</c:v>
                </c:pt>
                <c:pt idx="4">
                  <c:v>74.656999999999996</c:v>
                </c:pt>
                <c:pt idx="5">
                  <c:v>73.207999999999998</c:v>
                </c:pt>
                <c:pt idx="6">
                  <c:v>70.364000000000004</c:v>
                </c:pt>
                <c:pt idx="7">
                  <c:v>68.463999999999999</c:v>
                </c:pt>
                <c:pt idx="8">
                  <c:v>67.167000000000002</c:v>
                </c:pt>
                <c:pt idx="9">
                  <c:v>66.132999999999996</c:v>
                </c:pt>
                <c:pt idx="10">
                  <c:v>65.337999999999994</c:v>
                </c:pt>
                <c:pt idx="11">
                  <c:v>64.704999999999998</c:v>
                </c:pt>
                <c:pt idx="12">
                  <c:v>64.253</c:v>
                </c:pt>
                <c:pt idx="13">
                  <c:v>63.893999999999998</c:v>
                </c:pt>
                <c:pt idx="14">
                  <c:v>63.579000000000001</c:v>
                </c:pt>
                <c:pt idx="15">
                  <c:v>63.305999999999997</c:v>
                </c:pt>
                <c:pt idx="16">
                  <c:v>63.15</c:v>
                </c:pt>
                <c:pt idx="17">
                  <c:v>63.052</c:v>
                </c:pt>
                <c:pt idx="18">
                  <c:v>62.883000000000003</c:v>
                </c:pt>
                <c:pt idx="19">
                  <c:v>62.768000000000001</c:v>
                </c:pt>
                <c:pt idx="20">
                  <c:v>62.668999999999997</c:v>
                </c:pt>
                <c:pt idx="21">
                  <c:v>62.639000000000003</c:v>
                </c:pt>
                <c:pt idx="22">
                  <c:v>62.527999999999999</c:v>
                </c:pt>
                <c:pt idx="23">
                  <c:v>62.436</c:v>
                </c:pt>
                <c:pt idx="24">
                  <c:v>62.3</c:v>
                </c:pt>
                <c:pt idx="25">
                  <c:v>62.2</c:v>
                </c:pt>
                <c:pt idx="26">
                  <c:v>62.12</c:v>
                </c:pt>
                <c:pt idx="27">
                  <c:v>62.158000000000001</c:v>
                </c:pt>
                <c:pt idx="28">
                  <c:v>62.055</c:v>
                </c:pt>
                <c:pt idx="29">
                  <c:v>61.901000000000003</c:v>
                </c:pt>
                <c:pt idx="30">
                  <c:v>61.686999999999998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8'!$I$8</c:f>
              <c:strCache>
                <c:ptCount val="1"/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'Figure 8'!$B$27:$AF$27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8'!$B$33:$AF$33</c:f>
              <c:numCache>
                <c:formatCode>General</c:formatCode>
                <c:ptCount val="31"/>
                <c:pt idx="0">
                  <c:v>73.14</c:v>
                </c:pt>
                <c:pt idx="1">
                  <c:v>74.828999999999994</c:v>
                </c:pt>
                <c:pt idx="2">
                  <c:v>77.715999999999994</c:v>
                </c:pt>
                <c:pt idx="3">
                  <c:v>78.638000000000005</c:v>
                </c:pt>
                <c:pt idx="4">
                  <c:v>78.486000000000004</c:v>
                </c:pt>
                <c:pt idx="5">
                  <c:v>78.477000000000004</c:v>
                </c:pt>
                <c:pt idx="6">
                  <c:v>77.111000000000004</c:v>
                </c:pt>
                <c:pt idx="7">
                  <c:v>76.165000000000006</c:v>
                </c:pt>
                <c:pt idx="8">
                  <c:v>75.501000000000005</c:v>
                </c:pt>
                <c:pt idx="9">
                  <c:v>74.959000000000003</c:v>
                </c:pt>
                <c:pt idx="10">
                  <c:v>74.674999999999997</c:v>
                </c:pt>
                <c:pt idx="11">
                  <c:v>74.349000000000004</c:v>
                </c:pt>
                <c:pt idx="12">
                  <c:v>74.128</c:v>
                </c:pt>
                <c:pt idx="13">
                  <c:v>73.995999999999995</c:v>
                </c:pt>
                <c:pt idx="14">
                  <c:v>73.974999999999994</c:v>
                </c:pt>
                <c:pt idx="15">
                  <c:v>74.003</c:v>
                </c:pt>
                <c:pt idx="16">
                  <c:v>73.914000000000001</c:v>
                </c:pt>
                <c:pt idx="17">
                  <c:v>73.951999999999998</c:v>
                </c:pt>
                <c:pt idx="18">
                  <c:v>73.953000000000003</c:v>
                </c:pt>
                <c:pt idx="19">
                  <c:v>74.096999999999994</c:v>
                </c:pt>
                <c:pt idx="20">
                  <c:v>74.149000000000001</c:v>
                </c:pt>
                <c:pt idx="21">
                  <c:v>74.206000000000003</c:v>
                </c:pt>
                <c:pt idx="22">
                  <c:v>74.355000000000004</c:v>
                </c:pt>
                <c:pt idx="23">
                  <c:v>74.408000000000001</c:v>
                </c:pt>
                <c:pt idx="24">
                  <c:v>74.501999999999995</c:v>
                </c:pt>
                <c:pt idx="25">
                  <c:v>74.641999999999996</c:v>
                </c:pt>
                <c:pt idx="26">
                  <c:v>74.694000000000003</c:v>
                </c:pt>
                <c:pt idx="27">
                  <c:v>74.706999999999994</c:v>
                </c:pt>
                <c:pt idx="28">
                  <c:v>74.844999999999999</c:v>
                </c:pt>
                <c:pt idx="29">
                  <c:v>74.947999999999993</c:v>
                </c:pt>
                <c:pt idx="30">
                  <c:v>75.114999999999995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8'!$I$8</c:f>
              <c:strCache>
                <c:ptCount val="1"/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8'!$B$27:$AF$27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8'!$B$38:$AF$38</c:f>
              <c:numCache>
                <c:formatCode>General</c:formatCode>
                <c:ptCount val="31"/>
                <c:pt idx="0">
                  <c:v>73.14</c:v>
                </c:pt>
                <c:pt idx="1">
                  <c:v>74.828999999999994</c:v>
                </c:pt>
                <c:pt idx="2">
                  <c:v>78.825999999999993</c:v>
                </c:pt>
                <c:pt idx="3">
                  <c:v>81.308999999999997</c:v>
                </c:pt>
                <c:pt idx="4">
                  <c:v>82.896000000000001</c:v>
                </c:pt>
                <c:pt idx="5">
                  <c:v>84.727999999999994</c:v>
                </c:pt>
                <c:pt idx="6">
                  <c:v>85.257999999999996</c:v>
                </c:pt>
                <c:pt idx="7">
                  <c:v>85.683000000000007</c:v>
                </c:pt>
                <c:pt idx="8">
                  <c:v>86.052000000000007</c:v>
                </c:pt>
                <c:pt idx="9">
                  <c:v>86.322999999999993</c:v>
                </c:pt>
                <c:pt idx="10">
                  <c:v>86.715000000000003</c:v>
                </c:pt>
                <c:pt idx="11">
                  <c:v>87.096000000000004</c:v>
                </c:pt>
                <c:pt idx="12">
                  <c:v>87.513000000000005</c:v>
                </c:pt>
                <c:pt idx="13">
                  <c:v>87.88</c:v>
                </c:pt>
                <c:pt idx="14">
                  <c:v>88.265000000000001</c:v>
                </c:pt>
                <c:pt idx="15">
                  <c:v>88.724000000000004</c:v>
                </c:pt>
                <c:pt idx="16">
                  <c:v>89.18</c:v>
                </c:pt>
                <c:pt idx="17">
                  <c:v>89.661000000000001</c:v>
                </c:pt>
                <c:pt idx="18">
                  <c:v>90.125</c:v>
                </c:pt>
                <c:pt idx="19">
                  <c:v>90.569000000000003</c:v>
                </c:pt>
                <c:pt idx="20">
                  <c:v>91.08</c:v>
                </c:pt>
                <c:pt idx="21">
                  <c:v>91.643000000000001</c:v>
                </c:pt>
                <c:pt idx="22">
                  <c:v>92.209000000000003</c:v>
                </c:pt>
                <c:pt idx="23">
                  <c:v>92.807000000000002</c:v>
                </c:pt>
                <c:pt idx="24">
                  <c:v>93.31</c:v>
                </c:pt>
                <c:pt idx="25">
                  <c:v>93.888999999999996</c:v>
                </c:pt>
                <c:pt idx="26">
                  <c:v>94.441000000000003</c:v>
                </c:pt>
                <c:pt idx="27">
                  <c:v>94.997</c:v>
                </c:pt>
                <c:pt idx="28">
                  <c:v>95.602000000000004</c:v>
                </c:pt>
                <c:pt idx="29">
                  <c:v>96.328999999999994</c:v>
                </c:pt>
                <c:pt idx="30">
                  <c:v>97.022999999999996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8'!$I$10</c:f>
              <c:strCache>
                <c:ptCount val="1"/>
              </c:strCache>
            </c:strRef>
          </c:tx>
          <c:spPr>
            <a:ln w="25400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numRef>
              <c:f>'Figure 8'!$B$27:$AF$27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8'!$B$43:$AF$43</c:f>
              <c:numCache>
                <c:formatCode>General</c:formatCode>
                <c:ptCount val="31"/>
                <c:pt idx="0">
                  <c:v>73.14</c:v>
                </c:pt>
                <c:pt idx="1">
                  <c:v>74.828999999999994</c:v>
                </c:pt>
                <c:pt idx="2">
                  <c:v>79.933999999999997</c:v>
                </c:pt>
                <c:pt idx="3">
                  <c:v>84.018000000000001</c:v>
                </c:pt>
                <c:pt idx="4">
                  <c:v>87.536000000000001</c:v>
                </c:pt>
                <c:pt idx="5">
                  <c:v>91.388999999999996</c:v>
                </c:pt>
                <c:pt idx="6">
                  <c:v>94.069000000000003</c:v>
                </c:pt>
                <c:pt idx="7">
                  <c:v>96.19</c:v>
                </c:pt>
                <c:pt idx="8">
                  <c:v>97.992000000000004</c:v>
                </c:pt>
                <c:pt idx="9">
                  <c:v>99.709000000000003</c:v>
                </c:pt>
                <c:pt idx="10">
                  <c:v>101.32</c:v>
                </c:pt>
                <c:pt idx="11">
                  <c:v>102.94</c:v>
                </c:pt>
                <c:pt idx="12">
                  <c:v>104.54</c:v>
                </c:pt>
                <c:pt idx="13">
                  <c:v>106.21</c:v>
                </c:pt>
                <c:pt idx="14">
                  <c:v>107.78</c:v>
                </c:pt>
                <c:pt idx="15">
                  <c:v>109.51</c:v>
                </c:pt>
                <c:pt idx="16">
                  <c:v>111.26</c:v>
                </c:pt>
                <c:pt idx="17">
                  <c:v>112.86</c:v>
                </c:pt>
                <c:pt idx="18">
                  <c:v>114.64</c:v>
                </c:pt>
                <c:pt idx="19">
                  <c:v>116.54</c:v>
                </c:pt>
                <c:pt idx="20">
                  <c:v>118.58</c:v>
                </c:pt>
                <c:pt idx="21">
                  <c:v>120.5</c:v>
                </c:pt>
                <c:pt idx="22">
                  <c:v>122.64</c:v>
                </c:pt>
                <c:pt idx="23">
                  <c:v>124.85</c:v>
                </c:pt>
                <c:pt idx="24">
                  <c:v>127.12</c:v>
                </c:pt>
                <c:pt idx="25">
                  <c:v>129.51</c:v>
                </c:pt>
                <c:pt idx="26">
                  <c:v>131.97999999999999</c:v>
                </c:pt>
                <c:pt idx="27">
                  <c:v>134.74</c:v>
                </c:pt>
                <c:pt idx="28">
                  <c:v>137.44</c:v>
                </c:pt>
                <c:pt idx="29">
                  <c:v>140.28</c:v>
                </c:pt>
                <c:pt idx="30">
                  <c:v>143.44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8'!$B$61</c:f>
              <c:strCache>
                <c:ptCount val="1"/>
                <c:pt idx="0">
                  <c:v>90th rrrrrrr - 7.00%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8'!$B$27:$AF$27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8'!$B$46:$AF$46</c:f>
              <c:numCache>
                <c:formatCode>General</c:formatCode>
                <c:ptCount val="31"/>
                <c:pt idx="0">
                  <c:v>73.14</c:v>
                </c:pt>
                <c:pt idx="1">
                  <c:v>74.828999999999994</c:v>
                </c:pt>
                <c:pt idx="2">
                  <c:v>80.938999999999993</c:v>
                </c:pt>
                <c:pt idx="3">
                  <c:v>86.558999999999997</c:v>
                </c:pt>
                <c:pt idx="4">
                  <c:v>91.88</c:v>
                </c:pt>
                <c:pt idx="5">
                  <c:v>97.778999999999996</c:v>
                </c:pt>
                <c:pt idx="6">
                  <c:v>102.65</c:v>
                </c:pt>
                <c:pt idx="7">
                  <c:v>106.92</c:v>
                </c:pt>
                <c:pt idx="8">
                  <c:v>110.99</c:v>
                </c:pt>
                <c:pt idx="9">
                  <c:v>114.72</c:v>
                </c:pt>
                <c:pt idx="10">
                  <c:v>118.52</c:v>
                </c:pt>
                <c:pt idx="11">
                  <c:v>122.39</c:v>
                </c:pt>
                <c:pt idx="12">
                  <c:v>126.09</c:v>
                </c:pt>
                <c:pt idx="13">
                  <c:v>129.72999999999999</c:v>
                </c:pt>
                <c:pt idx="14">
                  <c:v>133.55000000000001</c:v>
                </c:pt>
                <c:pt idx="15">
                  <c:v>137.5</c:v>
                </c:pt>
                <c:pt idx="16">
                  <c:v>141.41</c:v>
                </c:pt>
                <c:pt idx="17">
                  <c:v>145.53</c:v>
                </c:pt>
                <c:pt idx="18">
                  <c:v>149.79</c:v>
                </c:pt>
                <c:pt idx="19">
                  <c:v>154.30000000000001</c:v>
                </c:pt>
                <c:pt idx="20">
                  <c:v>158.72999999999999</c:v>
                </c:pt>
                <c:pt idx="21">
                  <c:v>163.35</c:v>
                </c:pt>
                <c:pt idx="22">
                  <c:v>168.12</c:v>
                </c:pt>
                <c:pt idx="23">
                  <c:v>172.96</c:v>
                </c:pt>
                <c:pt idx="24">
                  <c:v>178.31</c:v>
                </c:pt>
                <c:pt idx="25">
                  <c:v>184.1</c:v>
                </c:pt>
                <c:pt idx="26">
                  <c:v>189.8</c:v>
                </c:pt>
                <c:pt idx="27">
                  <c:v>196.22</c:v>
                </c:pt>
                <c:pt idx="28">
                  <c:v>203.03</c:v>
                </c:pt>
                <c:pt idx="29">
                  <c:v>210.31</c:v>
                </c:pt>
                <c:pt idx="30">
                  <c:v>217.89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437760"/>
        <c:axId val="202439296"/>
      </c:lineChart>
      <c:catAx>
        <c:axId val="2024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400"/>
            </a:pPr>
            <a:endParaRPr lang="en-US"/>
          </a:p>
        </c:txPr>
        <c:crossAx val="2024392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02439296"/>
        <c:scaling>
          <c:orientation val="minMax"/>
          <c:max val="120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400"/>
            </a:pPr>
            <a:endParaRPr lang="en-US"/>
          </a:p>
        </c:txPr>
        <c:crossAx val="202437760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0760249796362"/>
          <c:y val="4.5908070299315151E-2"/>
          <c:w val="0.85227930129423479"/>
          <c:h val="0.83012366805824622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9'!$B$64</c:f>
              <c:strCache>
                <c:ptCount val="1"/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'Figure 9'!$B$29:$AF$29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9'!$B$32:$AF$32</c:f>
              <c:numCache>
                <c:formatCode>General</c:formatCode>
                <c:ptCount val="31"/>
                <c:pt idx="0">
                  <c:v>73.14</c:v>
                </c:pt>
                <c:pt idx="1">
                  <c:v>75.075999999999993</c:v>
                </c:pt>
                <c:pt idx="2">
                  <c:v>77.159000000000006</c:v>
                </c:pt>
                <c:pt idx="3">
                  <c:v>76.885999999999996</c:v>
                </c:pt>
                <c:pt idx="4">
                  <c:v>75.433000000000007</c:v>
                </c:pt>
                <c:pt idx="5">
                  <c:v>74.143000000000001</c:v>
                </c:pt>
                <c:pt idx="6">
                  <c:v>71.436999999999998</c:v>
                </c:pt>
                <c:pt idx="7">
                  <c:v>69.688000000000002</c:v>
                </c:pt>
                <c:pt idx="8">
                  <c:v>68.534000000000006</c:v>
                </c:pt>
                <c:pt idx="9">
                  <c:v>67.616</c:v>
                </c:pt>
                <c:pt idx="10">
                  <c:v>66.957999999999998</c:v>
                </c:pt>
                <c:pt idx="11">
                  <c:v>66.475999999999999</c:v>
                </c:pt>
                <c:pt idx="12">
                  <c:v>66.132999999999996</c:v>
                </c:pt>
                <c:pt idx="13">
                  <c:v>65.861999999999995</c:v>
                </c:pt>
                <c:pt idx="14">
                  <c:v>65.677999999999997</c:v>
                </c:pt>
                <c:pt idx="15">
                  <c:v>65.522999999999996</c:v>
                </c:pt>
                <c:pt idx="16">
                  <c:v>65.442999999999998</c:v>
                </c:pt>
                <c:pt idx="17">
                  <c:v>65.358000000000004</c:v>
                </c:pt>
                <c:pt idx="18">
                  <c:v>65.298000000000002</c:v>
                </c:pt>
                <c:pt idx="19">
                  <c:v>65.27</c:v>
                </c:pt>
                <c:pt idx="20">
                  <c:v>65.242999999999995</c:v>
                </c:pt>
                <c:pt idx="21">
                  <c:v>65.278000000000006</c:v>
                </c:pt>
                <c:pt idx="22">
                  <c:v>65.236999999999995</c:v>
                </c:pt>
                <c:pt idx="23">
                  <c:v>65.212000000000003</c:v>
                </c:pt>
                <c:pt idx="24">
                  <c:v>65.122</c:v>
                </c:pt>
                <c:pt idx="25">
                  <c:v>65.120999999999995</c:v>
                </c:pt>
                <c:pt idx="26">
                  <c:v>65.126000000000005</c:v>
                </c:pt>
                <c:pt idx="27">
                  <c:v>65.138000000000005</c:v>
                </c:pt>
                <c:pt idx="28">
                  <c:v>65.132000000000005</c:v>
                </c:pt>
                <c:pt idx="29">
                  <c:v>65.049000000000007</c:v>
                </c:pt>
                <c:pt idx="30">
                  <c:v>64.894999999999996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9'!$B$65</c:f>
              <c:strCache>
                <c:ptCount val="1"/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'Figure 9'!$B$29:$AF$29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9'!$B$35:$AF$35</c:f>
              <c:numCache>
                <c:formatCode>General</c:formatCode>
                <c:ptCount val="31"/>
                <c:pt idx="0">
                  <c:v>73.14</c:v>
                </c:pt>
                <c:pt idx="1">
                  <c:v>75.075999999999993</c:v>
                </c:pt>
                <c:pt idx="2">
                  <c:v>78.174000000000007</c:v>
                </c:pt>
                <c:pt idx="3">
                  <c:v>79.263999999999996</c:v>
                </c:pt>
                <c:pt idx="4">
                  <c:v>79.257999999999996</c:v>
                </c:pt>
                <c:pt idx="5">
                  <c:v>79.379000000000005</c:v>
                </c:pt>
                <c:pt idx="6">
                  <c:v>78.138000000000005</c:v>
                </c:pt>
                <c:pt idx="7">
                  <c:v>77.311000000000007</c:v>
                </c:pt>
                <c:pt idx="8">
                  <c:v>76.747</c:v>
                </c:pt>
                <c:pt idx="9">
                  <c:v>76.325999999999993</c:v>
                </c:pt>
                <c:pt idx="10">
                  <c:v>76.114999999999995</c:v>
                </c:pt>
                <c:pt idx="11">
                  <c:v>75.906999999999996</c:v>
                </c:pt>
                <c:pt idx="12">
                  <c:v>75.784000000000006</c:v>
                </c:pt>
                <c:pt idx="13">
                  <c:v>75.766000000000005</c:v>
                </c:pt>
                <c:pt idx="14">
                  <c:v>75.825000000000003</c:v>
                </c:pt>
                <c:pt idx="15">
                  <c:v>75.947999999999993</c:v>
                </c:pt>
                <c:pt idx="16">
                  <c:v>75.92</c:v>
                </c:pt>
                <c:pt idx="17">
                  <c:v>76.039000000000001</c:v>
                </c:pt>
                <c:pt idx="18">
                  <c:v>76.117999999999995</c:v>
                </c:pt>
                <c:pt idx="19">
                  <c:v>76.319000000000003</c:v>
                </c:pt>
                <c:pt idx="20">
                  <c:v>76.418000000000006</c:v>
                </c:pt>
                <c:pt idx="21">
                  <c:v>76.575999999999993</c:v>
                </c:pt>
                <c:pt idx="22">
                  <c:v>76.825000000000003</c:v>
                </c:pt>
                <c:pt idx="23">
                  <c:v>76.945999999999998</c:v>
                </c:pt>
                <c:pt idx="24">
                  <c:v>77.081999999999994</c:v>
                </c:pt>
                <c:pt idx="25">
                  <c:v>77.271000000000001</c:v>
                </c:pt>
                <c:pt idx="26">
                  <c:v>77.408000000000001</c:v>
                </c:pt>
                <c:pt idx="27">
                  <c:v>77.495999999999995</c:v>
                </c:pt>
                <c:pt idx="28">
                  <c:v>77.656999999999996</c:v>
                </c:pt>
                <c:pt idx="29">
                  <c:v>77.873999999999995</c:v>
                </c:pt>
                <c:pt idx="30">
                  <c:v>78.072999999999993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9'!$B$66</c:f>
              <c:strCache>
                <c:ptCount val="1"/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9'!$B$29:$AF$29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9'!$B$40:$AF$40</c:f>
              <c:numCache>
                <c:formatCode>General</c:formatCode>
                <c:ptCount val="31"/>
                <c:pt idx="0">
                  <c:v>73.14</c:v>
                </c:pt>
                <c:pt idx="1">
                  <c:v>75.075999999999993</c:v>
                </c:pt>
                <c:pt idx="2">
                  <c:v>79.289000000000001</c:v>
                </c:pt>
                <c:pt idx="3">
                  <c:v>81.938999999999993</c:v>
                </c:pt>
                <c:pt idx="4">
                  <c:v>83.659000000000006</c:v>
                </c:pt>
                <c:pt idx="5">
                  <c:v>85.602000000000004</c:v>
                </c:pt>
                <c:pt idx="6">
                  <c:v>86.225999999999999</c:v>
                </c:pt>
                <c:pt idx="7">
                  <c:v>86.72</c:v>
                </c:pt>
                <c:pt idx="8">
                  <c:v>87.162999999999997</c:v>
                </c:pt>
                <c:pt idx="9">
                  <c:v>87.513999999999996</c:v>
                </c:pt>
                <c:pt idx="10">
                  <c:v>87.971000000000004</c:v>
                </c:pt>
                <c:pt idx="11">
                  <c:v>88.436999999999998</c:v>
                </c:pt>
                <c:pt idx="12">
                  <c:v>88.899000000000001</c:v>
                </c:pt>
                <c:pt idx="13">
                  <c:v>89.322999999999993</c:v>
                </c:pt>
                <c:pt idx="14">
                  <c:v>89.793999999999997</c:v>
                </c:pt>
                <c:pt idx="15">
                  <c:v>90.316000000000003</c:v>
                </c:pt>
                <c:pt idx="16">
                  <c:v>90.852000000000004</c:v>
                </c:pt>
                <c:pt idx="17">
                  <c:v>91.414000000000001</c:v>
                </c:pt>
                <c:pt idx="18">
                  <c:v>91.942999999999998</c:v>
                </c:pt>
                <c:pt idx="19">
                  <c:v>92.468999999999994</c:v>
                </c:pt>
                <c:pt idx="20">
                  <c:v>93.063000000000002</c:v>
                </c:pt>
                <c:pt idx="21">
                  <c:v>93.71</c:v>
                </c:pt>
                <c:pt idx="22">
                  <c:v>94.316000000000003</c:v>
                </c:pt>
                <c:pt idx="23">
                  <c:v>94.99</c:v>
                </c:pt>
                <c:pt idx="24">
                  <c:v>95.591999999999999</c:v>
                </c:pt>
                <c:pt idx="25">
                  <c:v>96.26</c:v>
                </c:pt>
                <c:pt idx="26">
                  <c:v>96.903000000000006</c:v>
                </c:pt>
                <c:pt idx="27">
                  <c:v>97.567999999999998</c:v>
                </c:pt>
                <c:pt idx="28">
                  <c:v>98.247</c:v>
                </c:pt>
                <c:pt idx="29">
                  <c:v>99.123000000000005</c:v>
                </c:pt>
                <c:pt idx="30">
                  <c:v>99.917000000000002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9'!$B$68</c:f>
              <c:strCache>
                <c:ptCount val="1"/>
              </c:strCache>
            </c:strRef>
          </c:tx>
          <c:spPr>
            <a:ln w="25400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numRef>
              <c:f>'Figure 9'!$B$29:$AF$29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9'!$B$45:$AF$45</c:f>
              <c:numCache>
                <c:formatCode>General</c:formatCode>
                <c:ptCount val="31"/>
                <c:pt idx="0">
                  <c:v>73.14</c:v>
                </c:pt>
                <c:pt idx="1">
                  <c:v>75.075999999999993</c:v>
                </c:pt>
                <c:pt idx="2">
                  <c:v>80.402000000000001</c:v>
                </c:pt>
                <c:pt idx="3">
                  <c:v>84.652000000000001</c:v>
                </c:pt>
                <c:pt idx="4">
                  <c:v>88.299000000000007</c:v>
                </c:pt>
                <c:pt idx="5">
                  <c:v>92.242000000000004</c:v>
                </c:pt>
                <c:pt idx="6">
                  <c:v>94.977999999999994</c:v>
                </c:pt>
                <c:pt idx="7">
                  <c:v>97.116</c:v>
                </c:pt>
                <c:pt idx="8">
                  <c:v>98.995999999999995</c:v>
                </c:pt>
                <c:pt idx="9">
                  <c:v>100.78</c:v>
                </c:pt>
                <c:pt idx="10">
                  <c:v>102.45</c:v>
                </c:pt>
                <c:pt idx="11">
                  <c:v>104.16</c:v>
                </c:pt>
                <c:pt idx="12">
                  <c:v>105.87</c:v>
                </c:pt>
                <c:pt idx="13">
                  <c:v>107.61</c:v>
                </c:pt>
                <c:pt idx="14">
                  <c:v>109.3</c:v>
                </c:pt>
                <c:pt idx="15">
                  <c:v>111.12</c:v>
                </c:pt>
                <c:pt idx="16">
                  <c:v>112.99</c:v>
                </c:pt>
                <c:pt idx="17">
                  <c:v>114.71</c:v>
                </c:pt>
                <c:pt idx="18">
                  <c:v>116.57</c:v>
                </c:pt>
                <c:pt idx="19">
                  <c:v>118.6</c:v>
                </c:pt>
                <c:pt idx="20">
                  <c:v>120.8</c:v>
                </c:pt>
                <c:pt idx="21">
                  <c:v>122.88</c:v>
                </c:pt>
                <c:pt idx="22">
                  <c:v>125.15</c:v>
                </c:pt>
                <c:pt idx="23">
                  <c:v>127.53</c:v>
                </c:pt>
                <c:pt idx="24">
                  <c:v>129.97999999999999</c:v>
                </c:pt>
                <c:pt idx="25">
                  <c:v>132.51</c:v>
                </c:pt>
                <c:pt idx="26">
                  <c:v>135.08000000000001</c:v>
                </c:pt>
                <c:pt idx="27">
                  <c:v>138.03</c:v>
                </c:pt>
                <c:pt idx="28">
                  <c:v>140.96</c:v>
                </c:pt>
                <c:pt idx="29">
                  <c:v>144.1</c:v>
                </c:pt>
                <c:pt idx="30">
                  <c:v>147.41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9'!$B$63</c:f>
              <c:strCache>
                <c:ptCount val="1"/>
              </c:strCache>
            </c:strRef>
          </c:tx>
          <c:spPr>
            <a:ln w="254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9'!$B$29:$AF$29</c:f>
              <c:numCache>
                <c:formatCode>General</c:formatCode>
                <c:ptCount val="3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</c:numCache>
            </c:numRef>
          </c:cat>
          <c:val>
            <c:numRef>
              <c:f>'Figure 9'!$B$48:$AF$48</c:f>
              <c:numCache>
                <c:formatCode>General</c:formatCode>
                <c:ptCount val="31"/>
                <c:pt idx="0">
                  <c:v>73.14</c:v>
                </c:pt>
                <c:pt idx="1">
                  <c:v>75.075999999999993</c:v>
                </c:pt>
                <c:pt idx="2">
                  <c:v>81.412000000000006</c:v>
                </c:pt>
                <c:pt idx="3">
                  <c:v>87.197000000000003</c:v>
                </c:pt>
                <c:pt idx="4">
                  <c:v>92.635999999999996</c:v>
                </c:pt>
                <c:pt idx="5">
                  <c:v>98.608000000000004</c:v>
                </c:pt>
                <c:pt idx="6">
                  <c:v>103.51</c:v>
                </c:pt>
                <c:pt idx="7">
                  <c:v>107.88</c:v>
                </c:pt>
                <c:pt idx="8">
                  <c:v>112.04</c:v>
                </c:pt>
                <c:pt idx="9">
                  <c:v>115.89</c:v>
                </c:pt>
                <c:pt idx="10">
                  <c:v>119.79</c:v>
                </c:pt>
                <c:pt idx="11">
                  <c:v>123.75</c:v>
                </c:pt>
                <c:pt idx="12">
                  <c:v>127.56</c:v>
                </c:pt>
                <c:pt idx="13">
                  <c:v>131.32</c:v>
                </c:pt>
                <c:pt idx="14">
                  <c:v>135.22999999999999</c:v>
                </c:pt>
                <c:pt idx="15">
                  <c:v>139.30000000000001</c:v>
                </c:pt>
                <c:pt idx="16">
                  <c:v>143.33000000000001</c:v>
                </c:pt>
                <c:pt idx="17">
                  <c:v>147.56</c:v>
                </c:pt>
                <c:pt idx="18">
                  <c:v>151.96</c:v>
                </c:pt>
                <c:pt idx="19">
                  <c:v>156.68</c:v>
                </c:pt>
                <c:pt idx="20">
                  <c:v>161.27000000000001</c:v>
                </c:pt>
                <c:pt idx="21">
                  <c:v>166</c:v>
                </c:pt>
                <c:pt idx="22">
                  <c:v>170.96</c:v>
                </c:pt>
                <c:pt idx="23">
                  <c:v>176.02</c:v>
                </c:pt>
                <c:pt idx="24">
                  <c:v>181.7</c:v>
                </c:pt>
                <c:pt idx="25">
                  <c:v>187.51</c:v>
                </c:pt>
                <c:pt idx="26">
                  <c:v>193.63</c:v>
                </c:pt>
                <c:pt idx="27">
                  <c:v>200.15</c:v>
                </c:pt>
                <c:pt idx="28">
                  <c:v>207.27</c:v>
                </c:pt>
                <c:pt idx="29">
                  <c:v>214.71</c:v>
                </c:pt>
                <c:pt idx="30">
                  <c:v>222.66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51392"/>
        <c:axId val="137452928"/>
      </c:lineChart>
      <c:catAx>
        <c:axId val="13745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374529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7452928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374513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128587</xdr:rowOff>
    </xdr:from>
    <xdr:to>
      <xdr:col>8</xdr:col>
      <xdr:colOff>47624</xdr:colOff>
      <xdr:row>18</xdr:row>
      <xdr:rowOff>90487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66040</xdr:colOff>
      <xdr:row>2</xdr:row>
      <xdr:rowOff>93982</xdr:rowOff>
    </xdr:from>
    <xdr:to>
      <xdr:col>5</xdr:col>
      <xdr:colOff>71120</xdr:colOff>
      <xdr:row>11</xdr:row>
      <xdr:rowOff>121920</xdr:rowOff>
    </xdr:to>
    <xdr:cxnSp macro="">
      <xdr:nvCxnSpPr>
        <xdr:cNvPr id="3" name="Straight Connector 2"/>
        <xdr:cNvCxnSpPr/>
      </xdr:nvCxnSpPr>
      <xdr:spPr>
        <a:xfrm flipH="1" flipV="1">
          <a:off x="3018790" y="484507"/>
          <a:ext cx="5080" cy="174243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42862</xdr:rowOff>
    </xdr:from>
    <xdr:to>
      <xdr:col>6</xdr:col>
      <xdr:colOff>552450</xdr:colOff>
      <xdr:row>15</xdr:row>
      <xdr:rowOff>120650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2</xdr:row>
      <xdr:rowOff>38099</xdr:rowOff>
    </xdr:from>
    <xdr:to>
      <xdr:col>8</xdr:col>
      <xdr:colOff>314324</xdr:colOff>
      <xdr:row>20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592667</xdr:colOff>
      <xdr:row>19</xdr:row>
      <xdr:rowOff>127000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</xdr:row>
      <xdr:rowOff>47625</xdr:rowOff>
    </xdr:from>
    <xdr:to>
      <xdr:col>7</xdr:col>
      <xdr:colOff>571500</xdr:colOff>
      <xdr:row>16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409575</xdr:colOff>
      <xdr:row>19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0</xdr:rowOff>
    </xdr:from>
    <xdr:to>
      <xdr:col>9</xdr:col>
      <xdr:colOff>419100</xdr:colOff>
      <xdr:row>20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1</xdr:row>
      <xdr:rowOff>149224</xdr:rowOff>
    </xdr:from>
    <xdr:to>
      <xdr:col>10</xdr:col>
      <xdr:colOff>57150</xdr:colOff>
      <xdr:row>19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100012</xdr:rowOff>
    </xdr:from>
    <xdr:to>
      <xdr:col>9</xdr:col>
      <xdr:colOff>238125</xdr:colOff>
      <xdr:row>21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s%201-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_in_Brief/SLP34%20Monte%20Carlo/Figures%201-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9%20and%20bo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"/>
      <sheetName val="Figure2"/>
      <sheetName val="Table1"/>
      <sheetName val="Figure3"/>
      <sheetName val="Figure4"/>
      <sheetName val="Figure5"/>
      <sheetName val="Figure6-80% ARC, Level % open"/>
      <sheetName val="Figure7-100% ARC, Level % open"/>
      <sheetName val="Not used"/>
      <sheetName val="Figure 8"/>
      <sheetName val="Figure6b"/>
      <sheetName val="Figure7b"/>
      <sheetName val="Figure9b"/>
    </sheetNames>
    <sheetDataSet>
      <sheetData sheetId="0">
        <row r="24">
          <cell r="D24">
            <v>6.25</v>
          </cell>
          <cell r="E24">
            <v>2</v>
          </cell>
        </row>
        <row r="25">
          <cell r="D25">
            <v>6.5</v>
          </cell>
          <cell r="E25">
            <v>2</v>
          </cell>
        </row>
        <row r="26">
          <cell r="D26">
            <v>6.75</v>
          </cell>
          <cell r="E26">
            <v>2</v>
          </cell>
        </row>
        <row r="27">
          <cell r="D27">
            <v>7</v>
          </cell>
          <cell r="E27">
            <v>3</v>
          </cell>
        </row>
        <row r="28">
          <cell r="D28">
            <v>7.25</v>
          </cell>
          <cell r="E28">
            <v>7</v>
          </cell>
        </row>
        <row r="29">
          <cell r="D29">
            <v>7.5</v>
          </cell>
          <cell r="E29">
            <v>27</v>
          </cell>
        </row>
        <row r="30">
          <cell r="D30">
            <v>7.75</v>
          </cell>
          <cell r="E30">
            <v>18</v>
          </cell>
        </row>
        <row r="31">
          <cell r="D31">
            <v>8</v>
          </cell>
          <cell r="E31">
            <v>57</v>
          </cell>
        </row>
        <row r="32">
          <cell r="D32">
            <v>8.25</v>
          </cell>
          <cell r="E32">
            <v>6</v>
          </cell>
        </row>
        <row r="33">
          <cell r="D33">
            <v>8.5</v>
          </cell>
          <cell r="E33">
            <v>2</v>
          </cell>
        </row>
      </sheetData>
      <sheetData sheetId="1">
        <row r="23">
          <cell r="F23">
            <v>3</v>
          </cell>
          <cell r="G23">
            <v>5</v>
          </cell>
        </row>
        <row r="24">
          <cell r="F24">
            <v>3.25</v>
          </cell>
          <cell r="G24">
            <v>0</v>
          </cell>
        </row>
        <row r="25">
          <cell r="F25">
            <v>3.5</v>
          </cell>
          <cell r="G25">
            <v>8</v>
          </cell>
        </row>
        <row r="26">
          <cell r="F26">
            <v>3.75</v>
          </cell>
          <cell r="G26">
            <v>7</v>
          </cell>
        </row>
        <row r="27">
          <cell r="F27">
            <v>4</v>
          </cell>
          <cell r="G27">
            <v>10</v>
          </cell>
        </row>
        <row r="28">
          <cell r="F28">
            <v>4.25</v>
          </cell>
          <cell r="G28">
            <v>17</v>
          </cell>
        </row>
        <row r="29">
          <cell r="F29">
            <v>4.5</v>
          </cell>
          <cell r="G29">
            <v>26</v>
          </cell>
        </row>
        <row r="30">
          <cell r="F30">
            <v>4.75</v>
          </cell>
          <cell r="G30">
            <v>21</v>
          </cell>
        </row>
        <row r="31">
          <cell r="F31">
            <v>5</v>
          </cell>
          <cell r="G31">
            <v>25</v>
          </cell>
        </row>
        <row r="32">
          <cell r="F32">
            <v>5.25</v>
          </cell>
          <cell r="G32">
            <v>3</v>
          </cell>
        </row>
        <row r="33">
          <cell r="F33">
            <v>5.5</v>
          </cell>
          <cell r="G33">
            <v>4</v>
          </cell>
        </row>
      </sheetData>
      <sheetData sheetId="2" refreshError="1"/>
      <sheetData sheetId="3" refreshError="1"/>
      <sheetData sheetId="4">
        <row r="107">
          <cell r="G107" t="str">
            <v>Deterministic</v>
          </cell>
          <cell r="H107" t="str">
            <v>Stochastic</v>
          </cell>
        </row>
        <row r="109">
          <cell r="F109">
            <v>2013</v>
          </cell>
          <cell r="G109">
            <v>4.4499999999999998E-2</v>
          </cell>
          <cell r="H109">
            <v>9.4806000000000001E-2</v>
          </cell>
        </row>
        <row r="110">
          <cell r="F110">
            <v>2014</v>
          </cell>
          <cell r="G110">
            <v>4.4499999999999998E-2</v>
          </cell>
          <cell r="H110">
            <v>0.17076</v>
          </cell>
        </row>
        <row r="111">
          <cell r="F111">
            <v>2015</v>
          </cell>
          <cell r="G111">
            <v>4.4499999999999998E-2</v>
          </cell>
          <cell r="H111">
            <v>2.6152999999999999E-2</v>
          </cell>
        </row>
        <row r="112">
          <cell r="F112">
            <v>2016</v>
          </cell>
          <cell r="G112">
            <v>4.4499999999999998E-2</v>
          </cell>
          <cell r="H112">
            <v>0.22742999999999999</v>
          </cell>
        </row>
        <row r="113">
          <cell r="F113">
            <v>2017</v>
          </cell>
          <cell r="G113">
            <v>4.4499999999999998E-2</v>
          </cell>
          <cell r="H113">
            <v>-0.12289</v>
          </cell>
        </row>
        <row r="114">
          <cell r="F114">
            <v>2018</v>
          </cell>
          <cell r="G114">
            <v>4.4499999999999998E-2</v>
          </cell>
          <cell r="H114">
            <v>-1.975E-2</v>
          </cell>
        </row>
        <row r="115">
          <cell r="F115">
            <v>2019</v>
          </cell>
          <cell r="G115">
            <v>4.4499999999999998E-2</v>
          </cell>
          <cell r="H115">
            <v>4.5067999999999997E-2</v>
          </cell>
        </row>
        <row r="116">
          <cell r="F116">
            <v>2020</v>
          </cell>
          <cell r="G116">
            <v>4.4499999999999998E-2</v>
          </cell>
          <cell r="H116">
            <v>0.30008000000000001</v>
          </cell>
        </row>
        <row r="117">
          <cell r="F117">
            <v>2021</v>
          </cell>
          <cell r="G117">
            <v>4.4499999999999998E-2</v>
          </cell>
          <cell r="H117">
            <v>-0.24084</v>
          </cell>
        </row>
        <row r="118">
          <cell r="F118">
            <v>2022</v>
          </cell>
          <cell r="G118">
            <v>4.4499999999999998E-2</v>
          </cell>
          <cell r="H118">
            <v>0.16161</v>
          </cell>
        </row>
        <row r="119">
          <cell r="F119">
            <v>2023</v>
          </cell>
          <cell r="G119">
            <v>4.4499999999999998E-2</v>
          </cell>
          <cell r="H119">
            <v>-0.17335999999999999</v>
          </cell>
        </row>
        <row r="120">
          <cell r="F120">
            <v>2024</v>
          </cell>
          <cell r="G120">
            <v>4.4499999999999998E-2</v>
          </cell>
          <cell r="H120">
            <v>5.9663000000000001E-2</v>
          </cell>
        </row>
        <row r="121">
          <cell r="F121">
            <v>2025</v>
          </cell>
          <cell r="G121">
            <v>4.4499999999999998E-2</v>
          </cell>
          <cell r="H121">
            <v>0.18776000000000001</v>
          </cell>
        </row>
        <row r="122">
          <cell r="F122">
            <v>2026</v>
          </cell>
          <cell r="G122">
            <v>4.4499999999999998E-2</v>
          </cell>
          <cell r="H122">
            <v>-8.0866999999999994E-2</v>
          </cell>
        </row>
        <row r="123">
          <cell r="F123">
            <v>2027</v>
          </cell>
          <cell r="G123">
            <v>4.4499999999999998E-2</v>
          </cell>
          <cell r="H123">
            <v>4.895E-2</v>
          </cell>
        </row>
        <row r="124">
          <cell r="F124">
            <v>2028</v>
          </cell>
          <cell r="G124">
            <v>4.4499999999999998E-2</v>
          </cell>
          <cell r="H124">
            <v>-3.3862999999999997E-2</v>
          </cell>
        </row>
        <row r="125">
          <cell r="F125">
            <v>2029</v>
          </cell>
          <cell r="G125">
            <v>4.4499999999999998E-2</v>
          </cell>
          <cell r="H125">
            <v>-5.1875999999999999E-2</v>
          </cell>
        </row>
        <row r="126">
          <cell r="F126">
            <v>2030</v>
          </cell>
          <cell r="G126">
            <v>4.4499999999999998E-2</v>
          </cell>
          <cell r="H126">
            <v>5.0944999999999997E-2</v>
          </cell>
        </row>
        <row r="127">
          <cell r="F127">
            <v>2031</v>
          </cell>
          <cell r="G127">
            <v>4.4499999999999998E-2</v>
          </cell>
          <cell r="H127">
            <v>3.1159E-3</v>
          </cell>
        </row>
        <row r="128">
          <cell r="F128">
            <v>2032</v>
          </cell>
          <cell r="G128">
            <v>4.4499999999999998E-2</v>
          </cell>
          <cell r="H128">
            <v>-9.9640999999999993E-2</v>
          </cell>
        </row>
        <row r="129">
          <cell r="F129">
            <v>2033</v>
          </cell>
          <cell r="G129">
            <v>4.4499999999999998E-2</v>
          </cell>
          <cell r="H129">
            <v>0.12601999999999999</v>
          </cell>
        </row>
        <row r="130">
          <cell r="F130">
            <v>2034</v>
          </cell>
          <cell r="G130">
            <v>4.4499999999999998E-2</v>
          </cell>
          <cell r="H130">
            <v>9.2170000000000002E-2</v>
          </cell>
        </row>
        <row r="131">
          <cell r="F131">
            <v>2035</v>
          </cell>
          <cell r="G131">
            <v>4.4499999999999998E-2</v>
          </cell>
          <cell r="H131">
            <v>0.16718</v>
          </cell>
        </row>
        <row r="132">
          <cell r="F132">
            <v>2036</v>
          </cell>
          <cell r="G132">
            <v>4.4499999999999998E-2</v>
          </cell>
          <cell r="H132">
            <v>0.15287000000000001</v>
          </cell>
        </row>
        <row r="133">
          <cell r="F133">
            <v>2037</v>
          </cell>
          <cell r="G133">
            <v>4.4499999999999998E-2</v>
          </cell>
          <cell r="H133">
            <v>0.12429999999999999</v>
          </cell>
        </row>
        <row r="134">
          <cell r="F134">
            <v>2038</v>
          </cell>
          <cell r="G134">
            <v>4.4499999999999998E-2</v>
          </cell>
          <cell r="H134">
            <v>-2.0390999999999999E-2</v>
          </cell>
        </row>
        <row r="135">
          <cell r="F135">
            <v>2039</v>
          </cell>
          <cell r="G135">
            <v>4.4499999999999998E-2</v>
          </cell>
          <cell r="H135">
            <v>0.29189999999999999</v>
          </cell>
        </row>
        <row r="136">
          <cell r="F136">
            <v>2040</v>
          </cell>
          <cell r="G136">
            <v>4.4499999999999998E-2</v>
          </cell>
          <cell r="H136">
            <v>-0.21435999999999999</v>
          </cell>
        </row>
        <row r="137">
          <cell r="F137">
            <v>2041</v>
          </cell>
          <cell r="G137">
            <v>4.4499999999999998E-2</v>
          </cell>
          <cell r="H137">
            <v>0.19602</v>
          </cell>
        </row>
        <row r="138">
          <cell r="F138">
            <v>2042</v>
          </cell>
          <cell r="G138">
            <v>4.4499999999999998E-2</v>
          </cell>
          <cell r="H138">
            <v>1.9346999999999999E-3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"/>
      <sheetName val="Figure2"/>
      <sheetName val="Table1"/>
      <sheetName val="Figure3"/>
      <sheetName val="Figure4"/>
      <sheetName val="Figure5"/>
      <sheetName val="Figure6-80% ARC, Level % open"/>
      <sheetName val="Figure7-100% ARC, Level % open"/>
      <sheetName val="Not used"/>
      <sheetName val="Figure 8"/>
      <sheetName val="Figure6b"/>
      <sheetName val="Figure7b"/>
      <sheetName val="Figure9b"/>
    </sheetNames>
    <sheetDataSet>
      <sheetData sheetId="0" refreshError="1"/>
      <sheetData sheetId="1" refreshError="1"/>
      <sheetData sheetId="2"/>
      <sheetData sheetId="3">
        <row r="25">
          <cell r="AA25">
            <v>1955</v>
          </cell>
          <cell r="AH25">
            <v>9.3199041372771907E-2</v>
          </cell>
          <cell r="AQ25">
            <v>7.0933007140537407E-2</v>
          </cell>
        </row>
        <row r="26">
          <cell r="AA26">
            <v>1956</v>
          </cell>
          <cell r="AH26">
            <v>9.9366325646467191E-2</v>
          </cell>
          <cell r="AQ26">
            <v>6.7193123404714727E-2</v>
          </cell>
        </row>
        <row r="27">
          <cell r="AA27">
            <v>1957</v>
          </cell>
          <cell r="AH27">
            <v>8.9709622134780842E-2</v>
          </cell>
          <cell r="AQ27">
            <v>5.6519318183494871E-2</v>
          </cell>
        </row>
        <row r="28">
          <cell r="AA28">
            <v>1958</v>
          </cell>
          <cell r="AH28">
            <v>9.9756131246970359E-2</v>
          </cell>
          <cell r="AQ28">
            <v>5.5641108416020657E-2</v>
          </cell>
        </row>
        <row r="29">
          <cell r="AA29">
            <v>1959</v>
          </cell>
          <cell r="AH29">
            <v>9.1098415078143535E-2</v>
          </cell>
          <cell r="AQ29">
            <v>6.0124056969405704E-2</v>
          </cell>
        </row>
        <row r="30">
          <cell r="AA30">
            <v>1960</v>
          </cell>
          <cell r="AH30">
            <v>8.6209573486882407E-2</v>
          </cell>
          <cell r="AQ30">
            <v>6.410926689667229E-2</v>
          </cell>
        </row>
        <row r="31">
          <cell r="AA31">
            <v>1961</v>
          </cell>
          <cell r="AH31">
            <v>9.3596366755561267E-2</v>
          </cell>
          <cell r="AQ31">
            <v>7.7689060483917327E-2</v>
          </cell>
        </row>
        <row r="32">
          <cell r="AA32">
            <v>1962</v>
          </cell>
          <cell r="AH32">
            <v>8.8864006442429755E-2</v>
          </cell>
          <cell r="AQ32">
            <v>7.231143432000664E-2</v>
          </cell>
        </row>
        <row r="33">
          <cell r="AA33">
            <v>1963</v>
          </cell>
          <cell r="AH33">
            <v>6.8420245687522252E-2</v>
          </cell>
          <cell r="AQ33">
            <v>6.4371312406570569E-2</v>
          </cell>
        </row>
        <row r="34">
          <cell r="AA34">
            <v>1964</v>
          </cell>
          <cell r="AH34">
            <v>6.1552246028583557E-2</v>
          </cell>
          <cell r="AQ34">
            <v>6.6794162049871764E-2</v>
          </cell>
        </row>
        <row r="35">
          <cell r="AA35">
            <v>1965</v>
          </cell>
          <cell r="AH35">
            <v>7.0752036797645523E-2</v>
          </cell>
          <cell r="AQ35">
            <v>6.1050154944784607E-2</v>
          </cell>
        </row>
        <row r="36">
          <cell r="AA36">
            <v>1966</v>
          </cell>
          <cell r="AH36">
            <v>6.9685014046040328E-2</v>
          </cell>
          <cell r="AQ36">
            <v>5.077303830680302E-2</v>
          </cell>
        </row>
        <row r="37">
          <cell r="AA37">
            <v>1967</v>
          </cell>
          <cell r="AH37">
            <v>6.0281904235715E-2</v>
          </cell>
          <cell r="AQ37">
            <v>6.5507401811103483E-2</v>
          </cell>
        </row>
        <row r="38">
          <cell r="AA38">
            <v>1968</v>
          </cell>
          <cell r="AH38">
            <v>5.9449753623898483E-2</v>
          </cell>
          <cell r="AQ38">
            <v>5.9352775882359099E-2</v>
          </cell>
        </row>
        <row r="39">
          <cell r="AA39">
            <v>1969</v>
          </cell>
          <cell r="AH39">
            <v>4.1285909660317532E-2</v>
          </cell>
          <cell r="AQ39">
            <v>5.3482732472623917E-2</v>
          </cell>
        </row>
        <row r="40">
          <cell r="AA40">
            <v>1970</v>
          </cell>
          <cell r="AH40">
            <v>2.4790782698148828E-2</v>
          </cell>
          <cell r="AQ40">
            <v>5.5666642013997292E-2</v>
          </cell>
        </row>
        <row r="41">
          <cell r="AA41">
            <v>1971</v>
          </cell>
          <cell r="AH41">
            <v>3.9295119669179535E-2</v>
          </cell>
          <cell r="AQ41">
            <v>6.4384563744936063E-2</v>
          </cell>
        </row>
        <row r="42">
          <cell r="AA42">
            <v>1972</v>
          </cell>
          <cell r="AH42">
            <v>3.5357831072126089E-2</v>
          </cell>
          <cell r="AQ42">
            <v>6.550851307014538E-2</v>
          </cell>
        </row>
        <row r="43">
          <cell r="AA43">
            <v>1973</v>
          </cell>
          <cell r="AH43">
            <v>4.5188241217017922E-3</v>
          </cell>
          <cell r="AQ43">
            <v>5.3158510641170276E-2</v>
          </cell>
        </row>
        <row r="44">
          <cell r="AA44">
            <v>1974</v>
          </cell>
          <cell r="AH44">
            <v>-3.2003763793007844E-2</v>
          </cell>
          <cell r="AQ44">
            <v>3.9358044575783291E-2</v>
          </cell>
        </row>
        <row r="45">
          <cell r="AA45">
            <v>1975</v>
          </cell>
          <cell r="AH45">
            <v>-5.1510862857452322E-3</v>
          </cell>
          <cell r="AQ45">
            <v>3.7915030516634252E-2</v>
          </cell>
        </row>
        <row r="46">
          <cell r="AA46">
            <v>1976</v>
          </cell>
          <cell r="AH46">
            <v>-6.3581138405711668E-3</v>
          </cell>
          <cell r="AQ46">
            <v>5.0112616046519065E-2</v>
          </cell>
        </row>
        <row r="47">
          <cell r="AA47">
            <v>1977</v>
          </cell>
          <cell r="AH47">
            <v>-1.4085233412724163E-2</v>
          </cell>
          <cell r="AQ47">
            <v>5.1256330310777587E-2</v>
          </cell>
        </row>
        <row r="48">
          <cell r="AA48">
            <v>1978</v>
          </cell>
          <cell r="AH48">
            <v>2.9527778262763427E-3</v>
          </cell>
          <cell r="AQ48">
            <v>5.1416567280724079E-2</v>
          </cell>
        </row>
        <row r="49">
          <cell r="AA49">
            <v>1979</v>
          </cell>
          <cell r="AH49">
            <v>1.0515404834083864E-3</v>
          </cell>
          <cell r="AQ49">
            <v>4.5804706567616371E-2</v>
          </cell>
        </row>
        <row r="50">
          <cell r="AA50">
            <v>1980</v>
          </cell>
          <cell r="AH50">
            <v>6.906990315217687E-3</v>
          </cell>
          <cell r="AQ50">
            <v>4.6221861948081644E-2</v>
          </cell>
        </row>
        <row r="51">
          <cell r="AA51">
            <v>1981</v>
          </cell>
          <cell r="AH51">
            <v>-9.9977561806354753E-3</v>
          </cell>
          <cell r="AQ51">
            <v>4.1481606596952769E-2</v>
          </cell>
        </row>
        <row r="52">
          <cell r="AA52">
            <v>1982</v>
          </cell>
          <cell r="AH52">
            <v>2.6291476788301349E-2</v>
          </cell>
          <cell r="AQ52">
            <v>4.4373886437254928E-2</v>
          </cell>
        </row>
        <row r="53">
          <cell r="AA53">
            <v>1983</v>
          </cell>
          <cell r="AH53">
            <v>6.9699205184427626E-2</v>
          </cell>
          <cell r="AQ53">
            <v>4.8671493965082968E-2</v>
          </cell>
        </row>
        <row r="54">
          <cell r="AA54">
            <v>1984</v>
          </cell>
          <cell r="AH54">
            <v>5.4431197860162595E-2</v>
          </cell>
          <cell r="AQ54">
            <v>3.9942985740960113E-2</v>
          </cell>
        </row>
        <row r="55">
          <cell r="AA55">
            <v>1985</v>
          </cell>
          <cell r="AH55">
            <v>6.7005253378952023E-2</v>
          </cell>
          <cell r="AQ55">
            <v>4.3119793902423487E-2</v>
          </cell>
        </row>
        <row r="56">
          <cell r="AA56">
            <v>1986</v>
          </cell>
          <cell r="AH56">
            <v>9.5245894746316839E-2</v>
          </cell>
          <cell r="AQ56">
            <v>5.1384026516488657E-2</v>
          </cell>
        </row>
        <row r="57">
          <cell r="AA57">
            <v>1987</v>
          </cell>
          <cell r="AH57">
            <v>9.4583228862847646E-2</v>
          </cell>
          <cell r="AQ57">
            <v>5.415606817379448E-2</v>
          </cell>
        </row>
        <row r="58">
          <cell r="AA58">
            <v>1988</v>
          </cell>
          <cell r="AH58">
            <v>0.10755161130414526</v>
          </cell>
          <cell r="AQ58">
            <v>4.9995704653943207E-2</v>
          </cell>
        </row>
        <row r="59">
          <cell r="AA59">
            <v>1989</v>
          </cell>
          <cell r="AH59">
            <v>0.10615051841391221</v>
          </cell>
          <cell r="AQ59">
            <v>5.2821018772744921E-2</v>
          </cell>
        </row>
        <row r="60">
          <cell r="AA60">
            <v>1990</v>
          </cell>
          <cell r="AH60">
            <v>0.10308111249202856</v>
          </cell>
          <cell r="AQ60">
            <v>4.8349815129099083E-2</v>
          </cell>
        </row>
        <row r="61">
          <cell r="AA61">
            <v>1991</v>
          </cell>
          <cell r="AH61">
            <v>0.10498856783227728</v>
          </cell>
          <cell r="AQ61">
            <v>4.9210977623393992E-2</v>
          </cell>
        </row>
        <row r="62">
          <cell r="AA62">
            <v>1992</v>
          </cell>
          <cell r="AH62">
            <v>9.3324233333536455E-2</v>
          </cell>
          <cell r="AQ62">
            <v>5.1502132639935638E-2</v>
          </cell>
        </row>
        <row r="63">
          <cell r="AA63">
            <v>1993</v>
          </cell>
          <cell r="AH63">
            <v>0.10247499483601219</v>
          </cell>
          <cell r="AQ63">
            <v>5.1739186771466716E-2</v>
          </cell>
        </row>
        <row r="64">
          <cell r="AA64">
            <v>1994</v>
          </cell>
          <cell r="AH64">
            <v>7.2288238969209218E-2</v>
          </cell>
          <cell r="AQ64">
            <v>4.7217858414223768E-2</v>
          </cell>
        </row>
        <row r="65">
          <cell r="AA65">
            <v>1995</v>
          </cell>
          <cell r="AH65">
            <v>7.0375184752332176E-2</v>
          </cell>
          <cell r="AQ65">
            <v>5.2054740339659178E-2</v>
          </cell>
        </row>
        <row r="66">
          <cell r="AA66">
            <v>1996</v>
          </cell>
          <cell r="AH66">
            <v>7.6864906196319582E-2</v>
          </cell>
          <cell r="AQ66">
            <v>5.7319298413915254E-2</v>
          </cell>
        </row>
        <row r="67">
          <cell r="AA67">
            <v>1997</v>
          </cell>
          <cell r="AH67">
            <v>8.246038876216355E-2</v>
          </cell>
          <cell r="AQ67">
            <v>5.7947403580156376E-2</v>
          </cell>
        </row>
        <row r="68">
          <cell r="AA68">
            <v>1998</v>
          </cell>
          <cell r="AH68">
            <v>8.3592721524724078E-2</v>
          </cell>
          <cell r="AQ68">
            <v>6.1358264441593313E-2</v>
          </cell>
        </row>
        <row r="69">
          <cell r="AA69">
            <v>1999</v>
          </cell>
          <cell r="AH69">
            <v>0.1075103756232143</v>
          </cell>
          <cell r="AQ69">
            <v>6.9947286518064589E-2</v>
          </cell>
        </row>
        <row r="70">
          <cell r="AA70">
            <v>2000</v>
          </cell>
          <cell r="AH70">
            <v>8.2559828450560646E-2</v>
          </cell>
          <cell r="AQ70">
            <v>6.8348260629332636E-2</v>
          </cell>
        </row>
        <row r="71">
          <cell r="AA71">
            <v>2001</v>
          </cell>
          <cell r="AH71">
            <v>7.4248993979121325E-2</v>
          </cell>
          <cell r="AQ71">
            <v>6.3535323342087446E-2</v>
          </cell>
        </row>
        <row r="72">
          <cell r="AA72">
            <v>2002</v>
          </cell>
          <cell r="AH72">
            <v>5.1126855213837086E-2</v>
          </cell>
          <cell r="AQ72">
            <v>5.7964330330563474E-2</v>
          </cell>
        </row>
        <row r="73">
          <cell r="AA73">
            <v>2003</v>
          </cell>
          <cell r="AH73">
            <v>7.5031362883201558E-2</v>
          </cell>
          <cell r="AQ73">
            <v>7.1204739752803281E-2</v>
          </cell>
        </row>
        <row r="74">
          <cell r="AA74">
            <v>2004</v>
          </cell>
          <cell r="AH74">
            <v>6.0293063710204153E-2</v>
          </cell>
          <cell r="AQ74">
            <v>8.3580178073175748E-2</v>
          </cell>
        </row>
        <row r="75">
          <cell r="AA75">
            <v>2005</v>
          </cell>
          <cell r="AH75">
            <v>5.5393318675385217E-2</v>
          </cell>
          <cell r="AQ75">
            <v>7.8305415708362469E-2</v>
          </cell>
        </row>
        <row r="76">
          <cell r="AA76">
            <v>2006</v>
          </cell>
          <cell r="AH76">
            <v>4.9372968343055268E-2</v>
          </cell>
          <cell r="AQ76">
            <v>7.6783610403418523E-2</v>
          </cell>
        </row>
        <row r="77">
          <cell r="AA77">
            <v>2007</v>
          </cell>
          <cell r="AH77">
            <v>3.6305600897915902E-2</v>
          </cell>
          <cell r="AQ77">
            <v>7.8632088102552178E-2</v>
          </cell>
        </row>
        <row r="78">
          <cell r="AA78">
            <v>2008</v>
          </cell>
          <cell r="AH78">
            <v>2.7967635974315286E-3</v>
          </cell>
          <cell r="AQ78">
            <v>7.1444478387333366E-2</v>
          </cell>
        </row>
        <row r="79">
          <cell r="AA79">
            <v>2009</v>
          </cell>
          <cell r="AH79">
            <v>2.0179067908048243E-2</v>
          </cell>
          <cell r="AQ79">
            <v>7.625073021409623E-2</v>
          </cell>
        </row>
        <row r="80">
          <cell r="AA80">
            <v>2010</v>
          </cell>
          <cell r="AH80">
            <v>3.7558191675027608E-2</v>
          </cell>
          <cell r="AQ80">
            <v>7.5303118466568231E-2</v>
          </cell>
        </row>
        <row r="81">
          <cell r="AA81">
            <v>2011</v>
          </cell>
          <cell r="AH81">
            <v>4.8297468715614578E-2</v>
          </cell>
          <cell r="AQ81">
            <v>7.8857953206139308E-2</v>
          </cell>
        </row>
        <row r="82">
          <cell r="AA82">
            <v>2012</v>
          </cell>
          <cell r="AH82">
            <v>3.8610423795303994E-2</v>
          </cell>
          <cell r="AQ82">
            <v>7.6387796736963054E-2</v>
          </cell>
        </row>
      </sheetData>
      <sheetData sheetId="4" refreshError="1"/>
      <sheetData sheetId="5" refreshError="1"/>
      <sheetData sheetId="6">
        <row r="22">
          <cell r="B22">
            <v>2012</v>
          </cell>
          <cell r="C22">
            <v>2013</v>
          </cell>
          <cell r="D22">
            <v>2014</v>
          </cell>
          <cell r="E22">
            <v>2015</v>
          </cell>
          <cell r="F22">
            <v>2016</v>
          </cell>
          <cell r="G22">
            <v>2017</v>
          </cell>
          <cell r="H22">
            <v>2018</v>
          </cell>
          <cell r="I22">
            <v>2019</v>
          </cell>
          <cell r="J22">
            <v>2020</v>
          </cell>
          <cell r="K22">
            <v>2021</v>
          </cell>
          <cell r="L22">
            <v>2022</v>
          </cell>
          <cell r="M22">
            <v>2023</v>
          </cell>
          <cell r="N22">
            <v>2024</v>
          </cell>
          <cell r="O22">
            <v>2025</v>
          </cell>
          <cell r="P22">
            <v>2026</v>
          </cell>
          <cell r="Q22">
            <v>2027</v>
          </cell>
          <cell r="R22">
            <v>2028</v>
          </cell>
          <cell r="S22">
            <v>2029</v>
          </cell>
          <cell r="T22">
            <v>2030</v>
          </cell>
          <cell r="U22">
            <v>2031</v>
          </cell>
          <cell r="V22">
            <v>2032</v>
          </cell>
          <cell r="W22">
            <v>2033</v>
          </cell>
          <cell r="X22">
            <v>2034</v>
          </cell>
          <cell r="Y22">
            <v>2035</v>
          </cell>
          <cell r="Z22">
            <v>2036</v>
          </cell>
          <cell r="AA22">
            <v>2037</v>
          </cell>
          <cell r="AB22">
            <v>2038</v>
          </cell>
          <cell r="AC22">
            <v>2039</v>
          </cell>
          <cell r="AD22">
            <v>2040</v>
          </cell>
          <cell r="AE22">
            <v>2041</v>
          </cell>
          <cell r="AF22">
            <v>2042</v>
          </cell>
        </row>
        <row r="25">
          <cell r="B25">
            <v>73.14</v>
          </cell>
          <cell r="C25">
            <v>73.587000000000003</v>
          </cell>
          <cell r="D25">
            <v>74.353999999999999</v>
          </cell>
          <cell r="E25">
            <v>72.926000000000002</v>
          </cell>
          <cell r="F25">
            <v>70.391999999999996</v>
          </cell>
          <cell r="G25">
            <v>67.997</v>
          </cell>
          <cell r="H25">
            <v>64.248999999999995</v>
          </cell>
          <cell r="I25">
            <v>61.426000000000002</v>
          </cell>
          <cell r="J25">
            <v>59.198</v>
          </cell>
          <cell r="K25">
            <v>57.253999999999998</v>
          </cell>
          <cell r="L25">
            <v>55.539000000000001</v>
          </cell>
          <cell r="M25">
            <v>53.963999999999999</v>
          </cell>
          <cell r="N25">
            <v>52.655000000000001</v>
          </cell>
          <cell r="O25">
            <v>51.398000000000003</v>
          </cell>
          <cell r="P25">
            <v>50.268999999999998</v>
          </cell>
          <cell r="Q25">
            <v>49.223999999999997</v>
          </cell>
          <cell r="R25">
            <v>48.220999999999997</v>
          </cell>
          <cell r="S25">
            <v>47.338999999999999</v>
          </cell>
          <cell r="T25">
            <v>46.457000000000001</v>
          </cell>
          <cell r="U25">
            <v>45.673999999999999</v>
          </cell>
          <cell r="V25">
            <v>44.780999999999999</v>
          </cell>
          <cell r="W25">
            <v>43.957000000000001</v>
          </cell>
          <cell r="X25">
            <v>43.19</v>
          </cell>
          <cell r="Y25">
            <v>42.363</v>
          </cell>
          <cell r="Z25">
            <v>41.545999999999999</v>
          </cell>
          <cell r="AA25">
            <v>40.773000000000003</v>
          </cell>
          <cell r="AB25">
            <v>39.920999999999999</v>
          </cell>
          <cell r="AC25">
            <v>39.069000000000003</v>
          </cell>
          <cell r="AD25">
            <v>38.244</v>
          </cell>
          <cell r="AE25">
            <v>37.372999999999998</v>
          </cell>
          <cell r="AF25">
            <v>36.472999999999999</v>
          </cell>
        </row>
        <row r="28">
          <cell r="B28">
            <v>73.14</v>
          </cell>
          <cell r="C28">
            <v>73.587000000000003</v>
          </cell>
          <cell r="D28">
            <v>75.34</v>
          </cell>
          <cell r="E28">
            <v>75.274000000000001</v>
          </cell>
          <cell r="F28">
            <v>74.215999999999994</v>
          </cell>
          <cell r="G28">
            <v>73.331000000000003</v>
          </cell>
          <cell r="H28">
            <v>71.144000000000005</v>
          </cell>
          <cell r="I28">
            <v>69.367000000000004</v>
          </cell>
          <cell r="J28">
            <v>67.89</v>
          </cell>
          <cell r="K28">
            <v>66.53</v>
          </cell>
          <cell r="L28">
            <v>65.379000000000005</v>
          </cell>
          <cell r="M28">
            <v>64.344999999999999</v>
          </cell>
          <cell r="N28">
            <v>63.351999999999997</v>
          </cell>
          <cell r="O28">
            <v>62.386000000000003</v>
          </cell>
          <cell r="P28">
            <v>61.548999999999999</v>
          </cell>
          <cell r="Q28">
            <v>60.804000000000002</v>
          </cell>
          <cell r="R28">
            <v>60.042000000000002</v>
          </cell>
          <cell r="S28">
            <v>59.27</v>
          </cell>
          <cell r="T28">
            <v>58.530999999999999</v>
          </cell>
          <cell r="U28">
            <v>57.88</v>
          </cell>
          <cell r="V28">
            <v>57.222000000000001</v>
          </cell>
          <cell r="W28">
            <v>56.558999999999997</v>
          </cell>
          <cell r="X28">
            <v>55.96</v>
          </cell>
          <cell r="Y28">
            <v>55.3</v>
          </cell>
          <cell r="Z28">
            <v>54.594000000000001</v>
          </cell>
          <cell r="AA28">
            <v>53.935000000000002</v>
          </cell>
          <cell r="AB28">
            <v>53.316000000000003</v>
          </cell>
          <cell r="AC28">
            <v>52.66</v>
          </cell>
          <cell r="AD28">
            <v>51.927999999999997</v>
          </cell>
          <cell r="AE28">
            <v>51.24</v>
          </cell>
          <cell r="AF28">
            <v>50.453000000000003</v>
          </cell>
        </row>
        <row r="33">
          <cell r="B33">
            <v>73.14</v>
          </cell>
          <cell r="C33">
            <v>73.587000000000003</v>
          </cell>
          <cell r="D33">
            <v>76.423000000000002</v>
          </cell>
          <cell r="E33">
            <v>77.911000000000001</v>
          </cell>
          <cell r="F33">
            <v>78.611999999999995</v>
          </cell>
          <cell r="G33">
            <v>79.653000000000006</v>
          </cell>
          <cell r="H33">
            <v>79.445999999999998</v>
          </cell>
          <cell r="I33">
            <v>79.165000000000006</v>
          </cell>
          <cell r="J33">
            <v>78.841999999999999</v>
          </cell>
          <cell r="K33">
            <v>78.445999999999998</v>
          </cell>
          <cell r="L33">
            <v>78.180000000000007</v>
          </cell>
          <cell r="M33">
            <v>77.864000000000004</v>
          </cell>
          <cell r="N33">
            <v>77.62</v>
          </cell>
          <cell r="O33">
            <v>77.355000000000004</v>
          </cell>
          <cell r="P33">
            <v>77.070999999999998</v>
          </cell>
          <cell r="Q33">
            <v>76.813000000000002</v>
          </cell>
          <cell r="R33">
            <v>76.522999999999996</v>
          </cell>
          <cell r="S33">
            <v>76.361999999999995</v>
          </cell>
          <cell r="T33">
            <v>76.05</v>
          </cell>
          <cell r="U33">
            <v>75.792000000000002</v>
          </cell>
          <cell r="V33">
            <v>75.647000000000006</v>
          </cell>
          <cell r="W33">
            <v>75.391999999999996</v>
          </cell>
          <cell r="X33">
            <v>75.180000000000007</v>
          </cell>
          <cell r="Y33">
            <v>74.926000000000002</v>
          </cell>
          <cell r="Z33">
            <v>74.650000000000006</v>
          </cell>
          <cell r="AA33">
            <v>74.466999999999999</v>
          </cell>
          <cell r="AB33">
            <v>74.257999999999996</v>
          </cell>
          <cell r="AC33">
            <v>73.94</v>
          </cell>
          <cell r="AD33">
            <v>73.625</v>
          </cell>
          <cell r="AE33">
            <v>73.278999999999996</v>
          </cell>
          <cell r="AF33">
            <v>73.084000000000003</v>
          </cell>
        </row>
        <row r="38">
          <cell r="B38">
            <v>73.14</v>
          </cell>
          <cell r="C38">
            <v>73.587000000000003</v>
          </cell>
          <cell r="D38">
            <v>77.504999999999995</v>
          </cell>
          <cell r="E38">
            <v>80.584999999999994</v>
          </cell>
          <cell r="F38">
            <v>83.242000000000004</v>
          </cell>
          <cell r="G38">
            <v>86.343999999999994</v>
          </cell>
          <cell r="H38">
            <v>88.394999999999996</v>
          </cell>
          <cell r="I38">
            <v>89.974999999999994</v>
          </cell>
          <cell r="J38">
            <v>91.224999999999994</v>
          </cell>
          <cell r="K38">
            <v>92.331000000000003</v>
          </cell>
          <cell r="L38">
            <v>93.325000000000003</v>
          </cell>
          <cell r="M38">
            <v>94.274000000000001</v>
          </cell>
          <cell r="N38">
            <v>95.084000000000003</v>
          </cell>
          <cell r="O38">
            <v>95.962999999999994</v>
          </cell>
          <cell r="P38">
            <v>96.707999999999998</v>
          </cell>
          <cell r="Q38">
            <v>97.590999999999994</v>
          </cell>
          <cell r="R38">
            <v>98.427999999999997</v>
          </cell>
          <cell r="S38">
            <v>99.081000000000003</v>
          </cell>
          <cell r="T38">
            <v>99.855000000000004</v>
          </cell>
          <cell r="U38">
            <v>100.61</v>
          </cell>
          <cell r="V38">
            <v>101.49</v>
          </cell>
          <cell r="W38">
            <v>102.4</v>
          </cell>
          <cell r="X38">
            <v>103.36</v>
          </cell>
          <cell r="Y38">
            <v>104.31</v>
          </cell>
          <cell r="Z38">
            <v>105.26</v>
          </cell>
          <cell r="AA38">
            <v>106.1</v>
          </cell>
          <cell r="AB38">
            <v>107.08</v>
          </cell>
          <cell r="AC38">
            <v>108.22</v>
          </cell>
          <cell r="AD38">
            <v>109.07</v>
          </cell>
          <cell r="AE38">
            <v>110.49</v>
          </cell>
          <cell r="AF38">
            <v>111.51</v>
          </cell>
        </row>
        <row r="41">
          <cell r="B41">
            <v>73.14</v>
          </cell>
          <cell r="C41">
            <v>73.587000000000003</v>
          </cell>
          <cell r="D41">
            <v>78.486000000000004</v>
          </cell>
          <cell r="E41">
            <v>83.091999999999999</v>
          </cell>
          <cell r="F41">
            <v>87.573999999999998</v>
          </cell>
          <cell r="G41">
            <v>92.769000000000005</v>
          </cell>
          <cell r="H41">
            <v>97.117000000000004</v>
          </cell>
          <cell r="I41">
            <v>100.75</v>
          </cell>
          <cell r="J41">
            <v>103.98</v>
          </cell>
          <cell r="K41">
            <v>106.89</v>
          </cell>
          <cell r="L41">
            <v>109.8</v>
          </cell>
          <cell r="M41">
            <v>112.71</v>
          </cell>
          <cell r="N41">
            <v>115.47</v>
          </cell>
          <cell r="O41">
            <v>118.23</v>
          </cell>
          <cell r="P41">
            <v>121</v>
          </cell>
          <cell r="Q41">
            <v>123.86</v>
          </cell>
          <cell r="R41">
            <v>126.76</v>
          </cell>
          <cell r="S41">
            <v>129.57</v>
          </cell>
          <cell r="T41">
            <v>132.38</v>
          </cell>
          <cell r="U41">
            <v>135.5</v>
          </cell>
          <cell r="V41">
            <v>138.61000000000001</v>
          </cell>
          <cell r="W41">
            <v>141.75</v>
          </cell>
          <cell r="X41">
            <v>145.09</v>
          </cell>
          <cell r="Y41">
            <v>148.44999999999999</v>
          </cell>
          <cell r="Z41">
            <v>151.91</v>
          </cell>
          <cell r="AA41">
            <v>155.61000000000001</v>
          </cell>
          <cell r="AB41">
            <v>159.47</v>
          </cell>
          <cell r="AC41">
            <v>163.63999999999999</v>
          </cell>
          <cell r="AD41">
            <v>168.02</v>
          </cell>
          <cell r="AE41">
            <v>173.01</v>
          </cell>
          <cell r="AF41">
            <v>178</v>
          </cell>
        </row>
        <row r="56">
          <cell r="B56" t="str">
            <v>90th rrtrrrrrrr  - 7.00%</v>
          </cell>
        </row>
      </sheetData>
      <sheetData sheetId="7">
        <row r="22">
          <cell r="B22">
            <v>2012</v>
          </cell>
          <cell r="C22">
            <v>2013</v>
          </cell>
          <cell r="D22">
            <v>2014</v>
          </cell>
          <cell r="E22">
            <v>2015</v>
          </cell>
          <cell r="F22">
            <v>2016</v>
          </cell>
          <cell r="G22">
            <v>2017</v>
          </cell>
          <cell r="H22">
            <v>2018</v>
          </cell>
          <cell r="I22">
            <v>2019</v>
          </cell>
          <cell r="J22">
            <v>2020</v>
          </cell>
          <cell r="K22">
            <v>2021</v>
          </cell>
          <cell r="L22">
            <v>2022</v>
          </cell>
          <cell r="M22">
            <v>2023</v>
          </cell>
          <cell r="N22">
            <v>2024</v>
          </cell>
          <cell r="O22">
            <v>2025</v>
          </cell>
          <cell r="P22">
            <v>2026</v>
          </cell>
          <cell r="Q22">
            <v>2027</v>
          </cell>
          <cell r="R22">
            <v>2028</v>
          </cell>
          <cell r="S22">
            <v>2029</v>
          </cell>
          <cell r="T22">
            <v>2030</v>
          </cell>
          <cell r="U22">
            <v>2031</v>
          </cell>
          <cell r="V22">
            <v>2032</v>
          </cell>
          <cell r="W22">
            <v>2033</v>
          </cell>
          <cell r="X22">
            <v>2034</v>
          </cell>
          <cell r="Y22">
            <v>2035</v>
          </cell>
          <cell r="Z22">
            <v>2036</v>
          </cell>
          <cell r="AA22">
            <v>2037</v>
          </cell>
          <cell r="AB22">
            <v>2038</v>
          </cell>
          <cell r="AC22">
            <v>2039</v>
          </cell>
          <cell r="AD22">
            <v>2040</v>
          </cell>
          <cell r="AE22">
            <v>2041</v>
          </cell>
          <cell r="AF22">
            <v>2042</v>
          </cell>
        </row>
        <row r="25">
          <cell r="B25">
            <v>73.14</v>
          </cell>
          <cell r="C25">
            <v>74.191999999999993</v>
          </cell>
          <cell r="D25">
            <v>75.513000000000005</v>
          </cell>
          <cell r="E25">
            <v>74.596999999999994</v>
          </cell>
          <cell r="F25">
            <v>72.549000000000007</v>
          </cell>
          <cell r="G25">
            <v>70.638999999999996</v>
          </cell>
          <cell r="H25">
            <v>67.353999999999999</v>
          </cell>
          <cell r="I25">
            <v>64.995000000000005</v>
          </cell>
          <cell r="J25">
            <v>63.244999999999997</v>
          </cell>
          <cell r="K25">
            <v>61.756</v>
          </cell>
          <cell r="L25">
            <v>60.512</v>
          </cell>
          <cell r="M25">
            <v>59.430999999999997</v>
          </cell>
          <cell r="N25">
            <v>58.552999999999997</v>
          </cell>
          <cell r="O25">
            <v>57.762</v>
          </cell>
          <cell r="P25">
            <v>57.073999999999998</v>
          </cell>
          <cell r="Q25">
            <v>56.46</v>
          </cell>
          <cell r="R25">
            <v>55.881</v>
          </cell>
          <cell r="S25">
            <v>55.396000000000001</v>
          </cell>
          <cell r="T25">
            <v>55.029000000000003</v>
          </cell>
          <cell r="U25">
            <v>54.503999999999998</v>
          </cell>
          <cell r="V25">
            <v>54.100999999999999</v>
          </cell>
          <cell r="W25">
            <v>53.750999999999998</v>
          </cell>
          <cell r="X25">
            <v>53.384</v>
          </cell>
          <cell r="Y25">
            <v>52.975999999999999</v>
          </cell>
          <cell r="Z25">
            <v>52.62</v>
          </cell>
          <cell r="AA25">
            <v>52.185000000000002</v>
          </cell>
          <cell r="AB25">
            <v>51.779000000000003</v>
          </cell>
          <cell r="AC25">
            <v>51.39</v>
          </cell>
          <cell r="AD25">
            <v>50.997999999999998</v>
          </cell>
          <cell r="AE25">
            <v>50.578000000000003</v>
          </cell>
          <cell r="AF25">
            <v>50.131999999999998</v>
          </cell>
        </row>
        <row r="28">
          <cell r="B28">
            <v>73.14</v>
          </cell>
          <cell r="C28">
            <v>74.191999999999993</v>
          </cell>
          <cell r="D28">
            <v>76.510999999999996</v>
          </cell>
          <cell r="E28">
            <v>76.959999999999994</v>
          </cell>
          <cell r="F28">
            <v>76.385000000000005</v>
          </cell>
          <cell r="G28">
            <v>75.980999999999995</v>
          </cell>
          <cell r="H28">
            <v>74.239999999999995</v>
          </cell>
          <cell r="I28">
            <v>72.900999999999996</v>
          </cell>
          <cell r="J28">
            <v>71.882000000000005</v>
          </cell>
          <cell r="K28">
            <v>70.968000000000004</v>
          </cell>
          <cell r="L28">
            <v>70.284000000000006</v>
          </cell>
          <cell r="M28">
            <v>69.671000000000006</v>
          </cell>
          <cell r="N28">
            <v>69.087000000000003</v>
          </cell>
          <cell r="O28">
            <v>68.578000000000003</v>
          </cell>
          <cell r="P28">
            <v>68.180999999999997</v>
          </cell>
          <cell r="Q28">
            <v>67.86</v>
          </cell>
          <cell r="R28">
            <v>67.503</v>
          </cell>
          <cell r="S28">
            <v>67.164000000000001</v>
          </cell>
          <cell r="T28">
            <v>66.884</v>
          </cell>
          <cell r="U28">
            <v>66.658000000000001</v>
          </cell>
          <cell r="V28">
            <v>66.427000000000007</v>
          </cell>
          <cell r="W28">
            <v>66.215999999999994</v>
          </cell>
          <cell r="X28">
            <v>66.019000000000005</v>
          </cell>
          <cell r="Y28">
            <v>65.774000000000001</v>
          </cell>
          <cell r="Z28">
            <v>65.557000000000002</v>
          </cell>
          <cell r="AA28">
            <v>65.373000000000005</v>
          </cell>
          <cell r="AB28">
            <v>65.236000000000004</v>
          </cell>
          <cell r="AC28">
            <v>64.959000000000003</v>
          </cell>
          <cell r="AD28">
            <v>64.748999999999995</v>
          </cell>
          <cell r="AE28">
            <v>64.513000000000005</v>
          </cell>
          <cell r="AF28">
            <v>64.298000000000002</v>
          </cell>
        </row>
        <row r="33">
          <cell r="B33">
            <v>73.14</v>
          </cell>
          <cell r="C33">
            <v>74.191999999999993</v>
          </cell>
          <cell r="D33">
            <v>77.606999999999999</v>
          </cell>
          <cell r="E33">
            <v>79.617000000000004</v>
          </cell>
          <cell r="F33">
            <v>80.808000000000007</v>
          </cell>
          <cell r="G33">
            <v>82.305000000000007</v>
          </cell>
          <cell r="H33">
            <v>82.53</v>
          </cell>
          <cell r="I33">
            <v>82.685000000000002</v>
          </cell>
          <cell r="J33">
            <v>82.757999999999996</v>
          </cell>
          <cell r="K33">
            <v>82.798000000000002</v>
          </cell>
          <cell r="L33">
            <v>82.942999999999998</v>
          </cell>
          <cell r="M33">
            <v>83.034999999999997</v>
          </cell>
          <cell r="N33">
            <v>83.19</v>
          </cell>
          <cell r="O33">
            <v>83.332999999999998</v>
          </cell>
          <cell r="P33">
            <v>83.474000000000004</v>
          </cell>
          <cell r="Q33">
            <v>83.596999999999994</v>
          </cell>
          <cell r="R33">
            <v>83.757999999999996</v>
          </cell>
          <cell r="S33">
            <v>83.974000000000004</v>
          </cell>
          <cell r="T33">
            <v>84.201999999999998</v>
          </cell>
          <cell r="U33">
            <v>84.355000000000004</v>
          </cell>
          <cell r="V33">
            <v>84.652000000000001</v>
          </cell>
          <cell r="W33">
            <v>84.841999999999999</v>
          </cell>
          <cell r="X33">
            <v>85.055999999999997</v>
          </cell>
          <cell r="Y33">
            <v>85.293000000000006</v>
          </cell>
          <cell r="Z33">
            <v>85.573999999999998</v>
          </cell>
          <cell r="AA33">
            <v>85.863</v>
          </cell>
          <cell r="AB33">
            <v>86.182000000000002</v>
          </cell>
          <cell r="AC33">
            <v>86.325999999999993</v>
          </cell>
          <cell r="AD33">
            <v>86.632999999999996</v>
          </cell>
          <cell r="AE33">
            <v>86.908000000000001</v>
          </cell>
          <cell r="AF33">
            <v>87.210999999999999</v>
          </cell>
        </row>
        <row r="38">
          <cell r="B38">
            <v>73.14</v>
          </cell>
          <cell r="C38">
            <v>74.191999999999993</v>
          </cell>
          <cell r="D38">
            <v>78.701999999999998</v>
          </cell>
          <cell r="E38">
            <v>82.316999999999993</v>
          </cell>
          <cell r="F38">
            <v>85.462999999999994</v>
          </cell>
          <cell r="G38">
            <v>89.016999999999996</v>
          </cell>
          <cell r="H38">
            <v>91.484999999999999</v>
          </cell>
          <cell r="I38">
            <v>93.447999999999993</v>
          </cell>
          <cell r="J38">
            <v>95.094999999999999</v>
          </cell>
          <cell r="K38">
            <v>96.561000000000007</v>
          </cell>
          <cell r="L38">
            <v>97.989000000000004</v>
          </cell>
          <cell r="M38">
            <v>99.382000000000005</v>
          </cell>
          <cell r="N38">
            <v>100.67</v>
          </cell>
          <cell r="O38">
            <v>102.04</v>
          </cell>
          <cell r="P38">
            <v>103.27</v>
          </cell>
          <cell r="Q38">
            <v>104.69</v>
          </cell>
          <cell r="R38">
            <v>106.05</v>
          </cell>
          <cell r="S38">
            <v>107.38</v>
          </cell>
          <cell r="T38">
            <v>108.75</v>
          </cell>
          <cell r="U38">
            <v>110.24</v>
          </cell>
          <cell r="V38">
            <v>111.84</v>
          </cell>
          <cell r="W38">
            <v>113.42</v>
          </cell>
          <cell r="X38">
            <v>115.11</v>
          </cell>
          <cell r="Y38">
            <v>116.8</v>
          </cell>
          <cell r="Z38">
            <v>118.61</v>
          </cell>
          <cell r="AA38">
            <v>120.44</v>
          </cell>
          <cell r="AB38">
            <v>122.22</v>
          </cell>
          <cell r="AC38">
            <v>124.44</v>
          </cell>
          <cell r="AD38">
            <v>126.47</v>
          </cell>
          <cell r="AE38">
            <v>128.82</v>
          </cell>
          <cell r="AF38">
            <v>131.18</v>
          </cell>
        </row>
        <row r="41">
          <cell r="B41">
            <v>73.14</v>
          </cell>
          <cell r="C41">
            <v>74.191999999999993</v>
          </cell>
          <cell r="D41">
            <v>79.694999999999993</v>
          </cell>
          <cell r="E41">
            <v>84.846000000000004</v>
          </cell>
          <cell r="F41">
            <v>89.82</v>
          </cell>
          <cell r="G41">
            <v>95.465000000000003</v>
          </cell>
          <cell r="H41">
            <v>100.2</v>
          </cell>
          <cell r="I41">
            <v>104.23</v>
          </cell>
          <cell r="J41">
            <v>108.04</v>
          </cell>
          <cell r="K41">
            <v>111.47</v>
          </cell>
          <cell r="L41">
            <v>114.97</v>
          </cell>
          <cell r="M41">
            <v>118.46</v>
          </cell>
          <cell r="N41">
            <v>121.87</v>
          </cell>
          <cell r="O41">
            <v>125.27</v>
          </cell>
          <cell r="P41">
            <v>128.68</v>
          </cell>
          <cell r="Q41">
            <v>132.28</v>
          </cell>
          <cell r="R41">
            <v>135.97999999999999</v>
          </cell>
          <cell r="S41">
            <v>139.41999999999999</v>
          </cell>
          <cell r="T41">
            <v>143.16</v>
          </cell>
          <cell r="U41">
            <v>147.19999999999999</v>
          </cell>
          <cell r="V41">
            <v>151.15</v>
          </cell>
          <cell r="W41">
            <v>155.34</v>
          </cell>
          <cell r="X41">
            <v>159.63</v>
          </cell>
          <cell r="Y41">
            <v>164.07</v>
          </cell>
          <cell r="Z41">
            <v>168.66</v>
          </cell>
          <cell r="AA41">
            <v>173.65</v>
          </cell>
          <cell r="AB41">
            <v>178.82</v>
          </cell>
          <cell r="AC41">
            <v>184.4</v>
          </cell>
          <cell r="AD41">
            <v>190.29</v>
          </cell>
          <cell r="AE41">
            <v>197</v>
          </cell>
          <cell r="AF41">
            <v>203.56</v>
          </cell>
        </row>
        <row r="56">
          <cell r="B56" t="str">
            <v>90th rrrrrrrrrrrr - 7.00%</v>
          </cell>
        </row>
      </sheetData>
      <sheetData sheetId="8" refreshError="1"/>
      <sheetData sheetId="9">
        <row r="23">
          <cell r="B23">
            <v>2012</v>
          </cell>
          <cell r="C23">
            <v>2013</v>
          </cell>
          <cell r="D23">
            <v>2014</v>
          </cell>
          <cell r="E23">
            <v>2015</v>
          </cell>
          <cell r="F23">
            <v>2016</v>
          </cell>
          <cell r="G23">
            <v>2017</v>
          </cell>
          <cell r="H23">
            <v>2018</v>
          </cell>
          <cell r="I23">
            <v>2019</v>
          </cell>
          <cell r="J23">
            <v>2020</v>
          </cell>
          <cell r="K23">
            <v>2021</v>
          </cell>
          <cell r="L23">
            <v>2022</v>
          </cell>
          <cell r="M23">
            <v>2023</v>
          </cell>
          <cell r="N23">
            <v>2024</v>
          </cell>
          <cell r="O23">
            <v>2025</v>
          </cell>
          <cell r="P23">
            <v>2026</v>
          </cell>
          <cell r="Q23">
            <v>2027</v>
          </cell>
          <cell r="R23">
            <v>2028</v>
          </cell>
          <cell r="S23">
            <v>2029</v>
          </cell>
          <cell r="T23">
            <v>2030</v>
          </cell>
          <cell r="U23">
            <v>2031</v>
          </cell>
          <cell r="V23">
            <v>2032</v>
          </cell>
          <cell r="W23">
            <v>2033</v>
          </cell>
          <cell r="X23">
            <v>2034</v>
          </cell>
          <cell r="Y23">
            <v>2035</v>
          </cell>
          <cell r="Z23">
            <v>2036</v>
          </cell>
          <cell r="AA23">
            <v>2037</v>
          </cell>
          <cell r="AB23">
            <v>2038</v>
          </cell>
          <cell r="AC23">
            <v>2039</v>
          </cell>
          <cell r="AD23">
            <v>2040</v>
          </cell>
          <cell r="AE23">
            <v>2041</v>
          </cell>
          <cell r="AF23">
            <v>2042</v>
          </cell>
        </row>
        <row r="26">
          <cell r="B26">
            <v>73.14</v>
          </cell>
          <cell r="C26">
            <v>74.828999999999994</v>
          </cell>
          <cell r="D26">
            <v>76.706000000000003</v>
          </cell>
          <cell r="E26">
            <v>76.265000000000001</v>
          </cell>
          <cell r="F26">
            <v>74.656999999999996</v>
          </cell>
          <cell r="G26">
            <v>73.207999999999998</v>
          </cell>
          <cell r="H26">
            <v>70.364000000000004</v>
          </cell>
          <cell r="I26">
            <v>68.463999999999999</v>
          </cell>
          <cell r="J26">
            <v>67.167000000000002</v>
          </cell>
          <cell r="K26">
            <v>66.132999999999996</v>
          </cell>
          <cell r="L26">
            <v>65.337999999999994</v>
          </cell>
          <cell r="M26">
            <v>64.704999999999998</v>
          </cell>
          <cell r="N26">
            <v>64.253</v>
          </cell>
          <cell r="O26">
            <v>63.893999999999998</v>
          </cell>
          <cell r="P26">
            <v>63.579000000000001</v>
          </cell>
          <cell r="Q26">
            <v>63.305999999999997</v>
          </cell>
          <cell r="R26">
            <v>63.15</v>
          </cell>
          <cell r="S26">
            <v>63.052</v>
          </cell>
          <cell r="T26">
            <v>62.883000000000003</v>
          </cell>
          <cell r="U26">
            <v>62.768000000000001</v>
          </cell>
          <cell r="V26">
            <v>62.668999999999997</v>
          </cell>
          <cell r="W26">
            <v>62.639000000000003</v>
          </cell>
          <cell r="X26">
            <v>62.527999999999999</v>
          </cell>
          <cell r="Y26">
            <v>62.436</v>
          </cell>
          <cell r="Z26">
            <v>62.3</v>
          </cell>
          <cell r="AA26">
            <v>62.2</v>
          </cell>
          <cell r="AB26">
            <v>62.12</v>
          </cell>
          <cell r="AC26">
            <v>62.158000000000001</v>
          </cell>
          <cell r="AD26">
            <v>62.055</v>
          </cell>
          <cell r="AE26">
            <v>61.901000000000003</v>
          </cell>
          <cell r="AF26">
            <v>61.686999999999998</v>
          </cell>
        </row>
        <row r="29">
          <cell r="B29">
            <v>73.14</v>
          </cell>
          <cell r="C29">
            <v>74.828999999999994</v>
          </cell>
          <cell r="D29">
            <v>77.715999999999994</v>
          </cell>
          <cell r="E29">
            <v>78.638000000000005</v>
          </cell>
          <cell r="F29">
            <v>78.486000000000004</v>
          </cell>
          <cell r="G29">
            <v>78.477000000000004</v>
          </cell>
          <cell r="H29">
            <v>77.111000000000004</v>
          </cell>
          <cell r="I29">
            <v>76.165000000000006</v>
          </cell>
          <cell r="J29">
            <v>75.501000000000005</v>
          </cell>
          <cell r="K29">
            <v>74.959000000000003</v>
          </cell>
          <cell r="L29">
            <v>74.674999999999997</v>
          </cell>
          <cell r="M29">
            <v>74.349000000000004</v>
          </cell>
          <cell r="N29">
            <v>74.128</v>
          </cell>
          <cell r="O29">
            <v>73.995999999999995</v>
          </cell>
          <cell r="P29">
            <v>73.974999999999994</v>
          </cell>
          <cell r="Q29">
            <v>74.003</v>
          </cell>
          <cell r="R29">
            <v>73.914000000000001</v>
          </cell>
          <cell r="S29">
            <v>73.951999999999998</v>
          </cell>
          <cell r="T29">
            <v>73.953000000000003</v>
          </cell>
          <cell r="U29">
            <v>74.096999999999994</v>
          </cell>
          <cell r="V29">
            <v>74.149000000000001</v>
          </cell>
          <cell r="W29">
            <v>74.206000000000003</v>
          </cell>
          <cell r="X29">
            <v>74.355000000000004</v>
          </cell>
          <cell r="Y29">
            <v>74.408000000000001</v>
          </cell>
          <cell r="Z29">
            <v>74.501999999999995</v>
          </cell>
          <cell r="AA29">
            <v>74.641999999999996</v>
          </cell>
          <cell r="AB29">
            <v>74.694000000000003</v>
          </cell>
          <cell r="AC29">
            <v>74.706999999999994</v>
          </cell>
          <cell r="AD29">
            <v>74.844999999999999</v>
          </cell>
          <cell r="AE29">
            <v>74.947999999999993</v>
          </cell>
          <cell r="AF29">
            <v>75.114999999999995</v>
          </cell>
        </row>
        <row r="34">
          <cell r="B34">
            <v>73.14</v>
          </cell>
          <cell r="C34">
            <v>74.828999999999994</v>
          </cell>
          <cell r="D34">
            <v>78.825999999999993</v>
          </cell>
          <cell r="E34">
            <v>81.308999999999997</v>
          </cell>
          <cell r="F34">
            <v>82.896000000000001</v>
          </cell>
          <cell r="G34">
            <v>84.727999999999994</v>
          </cell>
          <cell r="H34">
            <v>85.257999999999996</v>
          </cell>
          <cell r="I34">
            <v>85.683000000000007</v>
          </cell>
          <cell r="J34">
            <v>86.052000000000007</v>
          </cell>
          <cell r="K34">
            <v>86.322999999999993</v>
          </cell>
          <cell r="L34">
            <v>86.715000000000003</v>
          </cell>
          <cell r="M34">
            <v>87.096000000000004</v>
          </cell>
          <cell r="N34">
            <v>87.513000000000005</v>
          </cell>
          <cell r="O34">
            <v>87.88</v>
          </cell>
          <cell r="P34">
            <v>88.265000000000001</v>
          </cell>
          <cell r="Q34">
            <v>88.724000000000004</v>
          </cell>
          <cell r="R34">
            <v>89.18</v>
          </cell>
          <cell r="S34">
            <v>89.661000000000001</v>
          </cell>
          <cell r="T34">
            <v>90.125</v>
          </cell>
          <cell r="U34">
            <v>90.569000000000003</v>
          </cell>
          <cell r="V34">
            <v>91.08</v>
          </cell>
          <cell r="W34">
            <v>91.643000000000001</v>
          </cell>
          <cell r="X34">
            <v>92.209000000000003</v>
          </cell>
          <cell r="Y34">
            <v>92.807000000000002</v>
          </cell>
          <cell r="Z34">
            <v>93.31</v>
          </cell>
          <cell r="AA34">
            <v>93.888999999999996</v>
          </cell>
          <cell r="AB34">
            <v>94.441000000000003</v>
          </cell>
          <cell r="AC34">
            <v>94.997</v>
          </cell>
          <cell r="AD34">
            <v>95.602000000000004</v>
          </cell>
          <cell r="AE34">
            <v>96.328999999999994</v>
          </cell>
          <cell r="AF34">
            <v>97.022999999999996</v>
          </cell>
        </row>
        <row r="39">
          <cell r="B39">
            <v>73.14</v>
          </cell>
          <cell r="C39">
            <v>74.828999999999994</v>
          </cell>
          <cell r="D39">
            <v>79.933999999999997</v>
          </cell>
          <cell r="E39">
            <v>84.018000000000001</v>
          </cell>
          <cell r="F39">
            <v>87.536000000000001</v>
          </cell>
          <cell r="G39">
            <v>91.388999999999996</v>
          </cell>
          <cell r="H39">
            <v>94.069000000000003</v>
          </cell>
          <cell r="I39">
            <v>96.19</v>
          </cell>
          <cell r="J39">
            <v>97.992000000000004</v>
          </cell>
          <cell r="K39">
            <v>99.709000000000003</v>
          </cell>
          <cell r="L39">
            <v>101.32</v>
          </cell>
          <cell r="M39">
            <v>102.94</v>
          </cell>
          <cell r="N39">
            <v>104.54</v>
          </cell>
          <cell r="O39">
            <v>106.21</v>
          </cell>
          <cell r="P39">
            <v>107.78</v>
          </cell>
          <cell r="Q39">
            <v>109.51</v>
          </cell>
          <cell r="R39">
            <v>111.26</v>
          </cell>
          <cell r="S39">
            <v>112.86</v>
          </cell>
          <cell r="T39">
            <v>114.64</v>
          </cell>
          <cell r="U39">
            <v>116.54</v>
          </cell>
          <cell r="V39">
            <v>118.58</v>
          </cell>
          <cell r="W39">
            <v>120.5</v>
          </cell>
          <cell r="X39">
            <v>122.64</v>
          </cell>
          <cell r="Y39">
            <v>124.85</v>
          </cell>
          <cell r="Z39">
            <v>127.12</v>
          </cell>
          <cell r="AA39">
            <v>129.51</v>
          </cell>
          <cell r="AB39">
            <v>131.97999999999999</v>
          </cell>
          <cell r="AC39">
            <v>134.74</v>
          </cell>
          <cell r="AD39">
            <v>137.44</v>
          </cell>
          <cell r="AE39">
            <v>140.28</v>
          </cell>
          <cell r="AF39">
            <v>143.44</v>
          </cell>
        </row>
        <row r="42">
          <cell r="B42">
            <v>73.14</v>
          </cell>
          <cell r="C42">
            <v>74.828999999999994</v>
          </cell>
          <cell r="D42">
            <v>80.938999999999993</v>
          </cell>
          <cell r="E42">
            <v>86.558999999999997</v>
          </cell>
          <cell r="F42">
            <v>91.88</v>
          </cell>
          <cell r="G42">
            <v>97.778999999999996</v>
          </cell>
          <cell r="H42">
            <v>102.65</v>
          </cell>
          <cell r="I42">
            <v>106.92</v>
          </cell>
          <cell r="J42">
            <v>110.99</v>
          </cell>
          <cell r="K42">
            <v>114.72</v>
          </cell>
          <cell r="L42">
            <v>118.52</v>
          </cell>
          <cell r="M42">
            <v>122.39</v>
          </cell>
          <cell r="N42">
            <v>126.09</v>
          </cell>
          <cell r="O42">
            <v>129.72999999999999</v>
          </cell>
          <cell r="P42">
            <v>133.55000000000001</v>
          </cell>
          <cell r="Q42">
            <v>137.5</v>
          </cell>
          <cell r="R42">
            <v>141.41</v>
          </cell>
          <cell r="S42">
            <v>145.53</v>
          </cell>
          <cell r="T42">
            <v>149.79</v>
          </cell>
          <cell r="U42">
            <v>154.30000000000001</v>
          </cell>
          <cell r="V42">
            <v>158.72999999999999</v>
          </cell>
          <cell r="W42">
            <v>163.35</v>
          </cell>
          <cell r="X42">
            <v>168.12</v>
          </cell>
          <cell r="Y42">
            <v>172.96</v>
          </cell>
          <cell r="Z42">
            <v>178.31</v>
          </cell>
          <cell r="AA42">
            <v>184.1</v>
          </cell>
          <cell r="AB42">
            <v>189.8</v>
          </cell>
          <cell r="AC42">
            <v>196.22</v>
          </cell>
          <cell r="AD42">
            <v>203.03</v>
          </cell>
          <cell r="AE42">
            <v>210.31</v>
          </cell>
          <cell r="AF42">
            <v>217.89</v>
          </cell>
        </row>
        <row r="57">
          <cell r="B57" t="str">
            <v>90th rrrrrrr - 7.00%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"/>
      <sheetName val="Figure2"/>
      <sheetName val="Table1"/>
      <sheetName val="Figure3"/>
      <sheetName val="Figure4"/>
      <sheetName val="Figure5"/>
      <sheetName val="Figure6-80% ARC, Level % open"/>
      <sheetName val="Figure6b"/>
      <sheetName val="Figure7-100% ARC, Level % open"/>
      <sheetName val="Figure7b"/>
      <sheetName val="Box Figure-Level % to Level $$"/>
      <sheetName val="Figure 9"/>
      <sheetName val="Not used"/>
      <sheetName val="Figure9b"/>
      <sheetName val="FigureX-100% ARC, 25yr, % open "/>
      <sheetName val="FigureX-100% ARC, 20yr, % ope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>
            <v>2012</v>
          </cell>
          <cell r="C1">
            <v>2013</v>
          </cell>
          <cell r="D1">
            <v>2014</v>
          </cell>
          <cell r="E1">
            <v>2015</v>
          </cell>
          <cell r="F1">
            <v>2016</v>
          </cell>
          <cell r="G1">
            <v>2017</v>
          </cell>
          <cell r="H1">
            <v>2018</v>
          </cell>
          <cell r="I1">
            <v>2019</v>
          </cell>
          <cell r="J1">
            <v>2020</v>
          </cell>
          <cell r="K1">
            <v>2021</v>
          </cell>
          <cell r="L1">
            <v>2022</v>
          </cell>
          <cell r="M1">
            <v>2023</v>
          </cell>
          <cell r="N1">
            <v>2024</v>
          </cell>
          <cell r="O1">
            <v>2025</v>
          </cell>
          <cell r="P1">
            <v>2026</v>
          </cell>
          <cell r="Q1">
            <v>2027</v>
          </cell>
          <cell r="R1">
            <v>2028</v>
          </cell>
          <cell r="S1">
            <v>2029</v>
          </cell>
          <cell r="T1">
            <v>2030</v>
          </cell>
          <cell r="U1">
            <v>2031</v>
          </cell>
          <cell r="V1">
            <v>2032</v>
          </cell>
          <cell r="W1">
            <v>2033</v>
          </cell>
          <cell r="X1">
            <v>2034</v>
          </cell>
          <cell r="Y1">
            <v>2035</v>
          </cell>
          <cell r="Z1">
            <v>2036</v>
          </cell>
          <cell r="AA1">
            <v>2037</v>
          </cell>
          <cell r="AB1">
            <v>2038</v>
          </cell>
          <cell r="AC1">
            <v>2039</v>
          </cell>
          <cell r="AD1">
            <v>2040</v>
          </cell>
          <cell r="AE1">
            <v>2041</v>
          </cell>
          <cell r="AF1">
            <v>2042</v>
          </cell>
        </row>
        <row r="4">
          <cell r="B4">
            <v>73.14</v>
          </cell>
          <cell r="C4">
            <v>75.075999999999993</v>
          </cell>
          <cell r="D4">
            <v>77.159000000000006</v>
          </cell>
          <cell r="E4">
            <v>76.885999999999996</v>
          </cell>
          <cell r="F4">
            <v>75.433000000000007</v>
          </cell>
          <cell r="G4">
            <v>74.143000000000001</v>
          </cell>
          <cell r="H4">
            <v>71.436999999999998</v>
          </cell>
          <cell r="I4">
            <v>69.688000000000002</v>
          </cell>
          <cell r="J4">
            <v>68.534000000000006</v>
          </cell>
          <cell r="K4">
            <v>67.616</v>
          </cell>
          <cell r="L4">
            <v>66.957999999999998</v>
          </cell>
          <cell r="M4">
            <v>66.475999999999999</v>
          </cell>
          <cell r="N4">
            <v>66.132999999999996</v>
          </cell>
          <cell r="O4">
            <v>65.861999999999995</v>
          </cell>
          <cell r="P4">
            <v>65.677999999999997</v>
          </cell>
          <cell r="Q4">
            <v>65.522999999999996</v>
          </cell>
          <cell r="R4">
            <v>65.442999999999998</v>
          </cell>
          <cell r="S4">
            <v>65.358000000000004</v>
          </cell>
          <cell r="T4">
            <v>65.298000000000002</v>
          </cell>
          <cell r="U4">
            <v>65.27</v>
          </cell>
          <cell r="V4">
            <v>65.242999999999995</v>
          </cell>
          <cell r="W4">
            <v>65.278000000000006</v>
          </cell>
          <cell r="X4">
            <v>65.236999999999995</v>
          </cell>
          <cell r="Y4">
            <v>65.212000000000003</v>
          </cell>
          <cell r="Z4">
            <v>65.122</v>
          </cell>
          <cell r="AA4">
            <v>65.120999999999995</v>
          </cell>
          <cell r="AB4">
            <v>65.126000000000005</v>
          </cell>
          <cell r="AC4">
            <v>65.138000000000005</v>
          </cell>
          <cell r="AD4">
            <v>65.132000000000005</v>
          </cell>
          <cell r="AE4">
            <v>65.049000000000007</v>
          </cell>
          <cell r="AF4">
            <v>64.894999999999996</v>
          </cell>
        </row>
        <row r="7">
          <cell r="B7">
            <v>73.14</v>
          </cell>
          <cell r="C7">
            <v>75.075999999999993</v>
          </cell>
          <cell r="D7">
            <v>78.174000000000007</v>
          </cell>
          <cell r="E7">
            <v>79.263999999999996</v>
          </cell>
          <cell r="F7">
            <v>79.257999999999996</v>
          </cell>
          <cell r="G7">
            <v>79.379000000000005</v>
          </cell>
          <cell r="H7">
            <v>78.138000000000005</v>
          </cell>
          <cell r="I7">
            <v>77.311000000000007</v>
          </cell>
          <cell r="J7">
            <v>76.747</v>
          </cell>
          <cell r="K7">
            <v>76.325999999999993</v>
          </cell>
          <cell r="L7">
            <v>76.114999999999995</v>
          </cell>
          <cell r="M7">
            <v>75.906999999999996</v>
          </cell>
          <cell r="N7">
            <v>75.784000000000006</v>
          </cell>
          <cell r="O7">
            <v>75.766000000000005</v>
          </cell>
          <cell r="P7">
            <v>75.825000000000003</v>
          </cell>
          <cell r="Q7">
            <v>75.947999999999993</v>
          </cell>
          <cell r="R7">
            <v>75.92</v>
          </cell>
          <cell r="S7">
            <v>76.039000000000001</v>
          </cell>
          <cell r="T7">
            <v>76.117999999999995</v>
          </cell>
          <cell r="U7">
            <v>76.319000000000003</v>
          </cell>
          <cell r="V7">
            <v>76.418000000000006</v>
          </cell>
          <cell r="W7">
            <v>76.575999999999993</v>
          </cell>
          <cell r="X7">
            <v>76.825000000000003</v>
          </cell>
          <cell r="Y7">
            <v>76.945999999999998</v>
          </cell>
          <cell r="Z7">
            <v>77.081999999999994</v>
          </cell>
          <cell r="AA7">
            <v>77.271000000000001</v>
          </cell>
          <cell r="AB7">
            <v>77.408000000000001</v>
          </cell>
          <cell r="AC7">
            <v>77.495999999999995</v>
          </cell>
          <cell r="AD7">
            <v>77.656999999999996</v>
          </cell>
          <cell r="AE7">
            <v>77.873999999999995</v>
          </cell>
          <cell r="AF7">
            <v>78.072999999999993</v>
          </cell>
        </row>
        <row r="12">
          <cell r="B12">
            <v>73.14</v>
          </cell>
          <cell r="C12">
            <v>75.075999999999993</v>
          </cell>
          <cell r="D12">
            <v>79.289000000000001</v>
          </cell>
          <cell r="E12">
            <v>81.938999999999993</v>
          </cell>
          <cell r="F12">
            <v>83.659000000000006</v>
          </cell>
          <cell r="G12">
            <v>85.602000000000004</v>
          </cell>
          <cell r="H12">
            <v>86.225999999999999</v>
          </cell>
          <cell r="I12">
            <v>86.72</v>
          </cell>
          <cell r="J12">
            <v>87.162999999999997</v>
          </cell>
          <cell r="K12">
            <v>87.513999999999996</v>
          </cell>
          <cell r="L12">
            <v>87.971000000000004</v>
          </cell>
          <cell r="M12">
            <v>88.436999999999998</v>
          </cell>
          <cell r="N12">
            <v>88.899000000000001</v>
          </cell>
          <cell r="O12">
            <v>89.322999999999993</v>
          </cell>
          <cell r="P12">
            <v>89.793999999999997</v>
          </cell>
          <cell r="Q12">
            <v>90.316000000000003</v>
          </cell>
          <cell r="R12">
            <v>90.852000000000004</v>
          </cell>
          <cell r="S12">
            <v>91.414000000000001</v>
          </cell>
          <cell r="T12">
            <v>91.942999999999998</v>
          </cell>
          <cell r="U12">
            <v>92.468999999999994</v>
          </cell>
          <cell r="V12">
            <v>93.063000000000002</v>
          </cell>
          <cell r="W12">
            <v>93.71</v>
          </cell>
          <cell r="X12">
            <v>94.316000000000003</v>
          </cell>
          <cell r="Y12">
            <v>94.99</v>
          </cell>
          <cell r="Z12">
            <v>95.591999999999999</v>
          </cell>
          <cell r="AA12">
            <v>96.26</v>
          </cell>
          <cell r="AB12">
            <v>96.903000000000006</v>
          </cell>
          <cell r="AC12">
            <v>97.567999999999998</v>
          </cell>
          <cell r="AD12">
            <v>98.247</v>
          </cell>
          <cell r="AE12">
            <v>99.123000000000005</v>
          </cell>
          <cell r="AF12">
            <v>99.917000000000002</v>
          </cell>
        </row>
        <row r="17">
          <cell r="B17">
            <v>73.14</v>
          </cell>
          <cell r="C17">
            <v>75.075999999999993</v>
          </cell>
          <cell r="D17">
            <v>80.402000000000001</v>
          </cell>
          <cell r="E17">
            <v>84.652000000000001</v>
          </cell>
          <cell r="F17">
            <v>88.299000000000007</v>
          </cell>
          <cell r="G17">
            <v>92.242000000000004</v>
          </cell>
          <cell r="H17">
            <v>94.977999999999994</v>
          </cell>
          <cell r="I17">
            <v>97.116</v>
          </cell>
          <cell r="J17">
            <v>98.995999999999995</v>
          </cell>
          <cell r="K17">
            <v>100.78</v>
          </cell>
          <cell r="L17">
            <v>102.45</v>
          </cell>
          <cell r="M17">
            <v>104.16</v>
          </cell>
          <cell r="N17">
            <v>105.87</v>
          </cell>
          <cell r="O17">
            <v>107.61</v>
          </cell>
          <cell r="P17">
            <v>109.3</v>
          </cell>
          <cell r="Q17">
            <v>111.12</v>
          </cell>
          <cell r="R17">
            <v>112.99</v>
          </cell>
          <cell r="S17">
            <v>114.71</v>
          </cell>
          <cell r="T17">
            <v>116.57</v>
          </cell>
          <cell r="U17">
            <v>118.6</v>
          </cell>
          <cell r="V17">
            <v>120.8</v>
          </cell>
          <cell r="W17">
            <v>122.88</v>
          </cell>
          <cell r="X17">
            <v>125.15</v>
          </cell>
          <cell r="Y17">
            <v>127.53</v>
          </cell>
          <cell r="Z17">
            <v>129.97999999999999</v>
          </cell>
          <cell r="AA17">
            <v>132.51</v>
          </cell>
          <cell r="AB17">
            <v>135.08000000000001</v>
          </cell>
          <cell r="AC17">
            <v>138.03</v>
          </cell>
          <cell r="AD17">
            <v>140.96</v>
          </cell>
          <cell r="AE17">
            <v>144.1</v>
          </cell>
          <cell r="AF17">
            <v>147.41</v>
          </cell>
        </row>
        <row r="20">
          <cell r="B20">
            <v>73.14</v>
          </cell>
          <cell r="C20">
            <v>75.075999999999993</v>
          </cell>
          <cell r="D20">
            <v>81.412000000000006</v>
          </cell>
          <cell r="E20">
            <v>87.197000000000003</v>
          </cell>
          <cell r="F20">
            <v>92.635999999999996</v>
          </cell>
          <cell r="G20">
            <v>98.608000000000004</v>
          </cell>
          <cell r="H20">
            <v>103.51</v>
          </cell>
          <cell r="I20">
            <v>107.88</v>
          </cell>
          <cell r="J20">
            <v>112.04</v>
          </cell>
          <cell r="K20">
            <v>115.89</v>
          </cell>
          <cell r="L20">
            <v>119.79</v>
          </cell>
          <cell r="M20">
            <v>123.75</v>
          </cell>
          <cell r="N20">
            <v>127.56</v>
          </cell>
          <cell r="O20">
            <v>131.32</v>
          </cell>
          <cell r="P20">
            <v>135.22999999999999</v>
          </cell>
          <cell r="Q20">
            <v>139.30000000000001</v>
          </cell>
          <cell r="R20">
            <v>143.33000000000001</v>
          </cell>
          <cell r="S20">
            <v>147.56</v>
          </cell>
          <cell r="T20">
            <v>151.96</v>
          </cell>
          <cell r="U20">
            <v>156.68</v>
          </cell>
          <cell r="V20">
            <v>161.27000000000001</v>
          </cell>
          <cell r="W20">
            <v>166</v>
          </cell>
          <cell r="X20">
            <v>170.96</v>
          </cell>
          <cell r="Y20">
            <v>176.02</v>
          </cell>
          <cell r="Z20">
            <v>181.7</v>
          </cell>
          <cell r="AA20">
            <v>187.51</v>
          </cell>
          <cell r="AB20">
            <v>193.63</v>
          </cell>
          <cell r="AC20">
            <v>200.15</v>
          </cell>
          <cell r="AD20">
            <v>207.27</v>
          </cell>
          <cell r="AE20">
            <v>214.71</v>
          </cell>
          <cell r="AF20">
            <v>222.66</v>
          </cell>
        </row>
        <row r="35">
          <cell r="B35" t="str">
            <v>90th rrrrrrrrrrrrr - 7.00%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21"/>
  <sheetViews>
    <sheetView tabSelected="1" zoomScaleNormal="100" zoomScalePageLayoutView="125" workbookViewId="0">
      <selection activeCell="G33" sqref="G33"/>
    </sheetView>
  </sheetViews>
  <sheetFormatPr defaultColWidth="8.85546875" defaultRowHeight="15" x14ac:dyDescent="0.25"/>
  <cols>
    <col min="1" max="16384" width="8.85546875" style="3"/>
  </cols>
  <sheetData>
    <row r="1" spans="1:13" x14ac:dyDescent="0.25">
      <c r="A1" s="3" t="s">
        <v>1</v>
      </c>
    </row>
    <row r="3" spans="1:13" x14ac:dyDescent="0.25">
      <c r="J3" s="4"/>
    </row>
    <row r="4" spans="1:13" x14ac:dyDescent="0.25">
      <c r="J4" s="4"/>
    </row>
    <row r="5" spans="1:13" x14ac:dyDescent="0.25">
      <c r="J5" s="4"/>
    </row>
    <row r="6" spans="1:13" x14ac:dyDescent="0.25">
      <c r="J6" s="5"/>
    </row>
    <row r="7" spans="1:13" x14ac:dyDescent="0.25">
      <c r="J7" s="4"/>
      <c r="L7" s="6">
        <v>6.25</v>
      </c>
      <c r="M7" s="3">
        <v>2</v>
      </c>
    </row>
    <row r="8" spans="1:13" x14ac:dyDescent="0.25">
      <c r="J8" s="7"/>
      <c r="L8" s="6">
        <v>6.5</v>
      </c>
      <c r="M8" s="3">
        <v>2</v>
      </c>
    </row>
    <row r="9" spans="1:13" x14ac:dyDescent="0.25">
      <c r="J9" s="4"/>
      <c r="L9" s="6">
        <v>6.75</v>
      </c>
      <c r="M9" s="3">
        <v>2</v>
      </c>
    </row>
    <row r="10" spans="1:13" x14ac:dyDescent="0.25">
      <c r="J10" s="5"/>
      <c r="L10" s="6">
        <v>7</v>
      </c>
      <c r="M10" s="3">
        <v>3</v>
      </c>
    </row>
    <row r="11" spans="1:13" x14ac:dyDescent="0.25">
      <c r="J11" s="4"/>
      <c r="L11" s="6">
        <v>7.25</v>
      </c>
      <c r="M11" s="3">
        <v>7</v>
      </c>
    </row>
    <row r="12" spans="1:13" x14ac:dyDescent="0.25">
      <c r="J12" s="7"/>
      <c r="L12" s="6">
        <v>7.5</v>
      </c>
      <c r="M12" s="3">
        <v>27</v>
      </c>
    </row>
    <row r="13" spans="1:13" x14ac:dyDescent="0.25">
      <c r="L13" s="6">
        <v>7.75</v>
      </c>
      <c r="M13" s="3">
        <v>18</v>
      </c>
    </row>
    <row r="14" spans="1:13" x14ac:dyDescent="0.25">
      <c r="L14" s="6">
        <v>8</v>
      </c>
      <c r="M14" s="3">
        <v>57</v>
      </c>
    </row>
    <row r="15" spans="1:13" x14ac:dyDescent="0.25">
      <c r="L15" s="6">
        <v>8.25</v>
      </c>
      <c r="M15" s="3">
        <v>6</v>
      </c>
    </row>
    <row r="16" spans="1:13" x14ac:dyDescent="0.25">
      <c r="L16" s="6">
        <v>8.5</v>
      </c>
      <c r="M16" s="3">
        <v>2</v>
      </c>
    </row>
    <row r="20" spans="1:1" x14ac:dyDescent="0.25">
      <c r="A20" s="3" t="s">
        <v>0</v>
      </c>
    </row>
    <row r="21" spans="1:1" x14ac:dyDescent="0.25">
      <c r="A21" s="8" t="s">
        <v>2</v>
      </c>
    </row>
  </sheetData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53"/>
  <sheetViews>
    <sheetView zoomScale="115" zoomScaleNormal="115" zoomScalePageLayoutView="150" workbookViewId="0">
      <selection activeCell="E27" sqref="E27"/>
    </sheetView>
  </sheetViews>
  <sheetFormatPr defaultColWidth="8.85546875" defaultRowHeight="15" x14ac:dyDescent="0.25"/>
  <cols>
    <col min="1" max="16384" width="8.85546875" style="3"/>
  </cols>
  <sheetData>
    <row r="1" spans="1:13" x14ac:dyDescent="0.25">
      <c r="A1" s="3" t="s">
        <v>3</v>
      </c>
    </row>
    <row r="6" spans="1:13" x14ac:dyDescent="0.25">
      <c r="L6" s="9">
        <v>3</v>
      </c>
      <c r="M6" s="3">
        <v>5</v>
      </c>
    </row>
    <row r="7" spans="1:13" x14ac:dyDescent="0.25">
      <c r="L7" s="10">
        <f>L6+0.25</f>
        <v>3.25</v>
      </c>
      <c r="M7" s="3">
        <v>0</v>
      </c>
    </row>
    <row r="8" spans="1:13" x14ac:dyDescent="0.25">
      <c r="L8" s="11">
        <f t="shared" ref="L8:L16" si="0">L7+0.25</f>
        <v>3.5</v>
      </c>
      <c r="M8" s="3">
        <v>8</v>
      </c>
    </row>
    <row r="9" spans="1:13" x14ac:dyDescent="0.25">
      <c r="L9" s="10">
        <f t="shared" si="0"/>
        <v>3.75</v>
      </c>
      <c r="M9" s="3">
        <v>7</v>
      </c>
    </row>
    <row r="10" spans="1:13" x14ac:dyDescent="0.25">
      <c r="L10" s="9">
        <f t="shared" si="0"/>
        <v>4</v>
      </c>
      <c r="M10" s="3">
        <v>10</v>
      </c>
    </row>
    <row r="11" spans="1:13" x14ac:dyDescent="0.25">
      <c r="L11" s="10">
        <f t="shared" si="0"/>
        <v>4.25</v>
      </c>
      <c r="M11" s="3">
        <v>17</v>
      </c>
    </row>
    <row r="12" spans="1:13" x14ac:dyDescent="0.25">
      <c r="L12" s="11">
        <f t="shared" si="0"/>
        <v>4.5</v>
      </c>
      <c r="M12" s="3">
        <v>26</v>
      </c>
    </row>
    <row r="13" spans="1:13" x14ac:dyDescent="0.25">
      <c r="L13" s="10">
        <f t="shared" si="0"/>
        <v>4.75</v>
      </c>
      <c r="M13" s="3">
        <v>21</v>
      </c>
    </row>
    <row r="14" spans="1:13" x14ac:dyDescent="0.25">
      <c r="L14" s="9">
        <f t="shared" si="0"/>
        <v>5</v>
      </c>
      <c r="M14" s="3">
        <v>25</v>
      </c>
    </row>
    <row r="15" spans="1:13" x14ac:dyDescent="0.25">
      <c r="L15" s="10">
        <f t="shared" si="0"/>
        <v>5.25</v>
      </c>
      <c r="M15" s="3">
        <v>3</v>
      </c>
    </row>
    <row r="16" spans="1:13" x14ac:dyDescent="0.25">
      <c r="L16" s="11">
        <f t="shared" si="0"/>
        <v>5.5</v>
      </c>
      <c r="M16" s="3">
        <v>4</v>
      </c>
    </row>
    <row r="17" spans="1:1" x14ac:dyDescent="0.25">
      <c r="A17" s="3" t="s">
        <v>4</v>
      </c>
    </row>
    <row r="18" spans="1:1" x14ac:dyDescent="0.25">
      <c r="A18" s="8" t="s">
        <v>2</v>
      </c>
    </row>
    <row r="20" spans="1:1" x14ac:dyDescent="0.25">
      <c r="A20" s="2"/>
    </row>
    <row r="21" spans="1:1" x14ac:dyDescent="0.25">
      <c r="A21" s="2"/>
    </row>
    <row r="53" spans="13:13" x14ac:dyDescent="0.25">
      <c r="M53" s="1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P102"/>
  <sheetViews>
    <sheetView workbookViewId="0">
      <selection activeCell="F32" sqref="F32"/>
    </sheetView>
  </sheetViews>
  <sheetFormatPr defaultColWidth="8.85546875" defaultRowHeight="15" x14ac:dyDescent="0.25"/>
  <cols>
    <col min="1" max="7" width="8.85546875" style="3"/>
    <col min="8" max="8" width="16.7109375" style="3" bestFit="1" customWidth="1"/>
    <col min="9" max="11" width="8.85546875" style="3"/>
    <col min="12" max="12" width="15.42578125" style="3" bestFit="1" customWidth="1"/>
    <col min="13" max="16384" width="8.85546875" style="3"/>
  </cols>
  <sheetData>
    <row r="1" spans="1:16" x14ac:dyDescent="0.25">
      <c r="A1" s="3" t="s">
        <v>14</v>
      </c>
    </row>
    <row r="2" spans="1:16" x14ac:dyDescent="0.25">
      <c r="A2" s="14"/>
    </row>
    <row r="3" spans="1:16" x14ac:dyDescent="0.25">
      <c r="A3" s="14"/>
      <c r="L3" s="17"/>
      <c r="M3" s="17"/>
      <c r="N3" s="17"/>
      <c r="O3" s="17"/>
      <c r="P3" s="17"/>
    </row>
    <row r="4" spans="1:16" x14ac:dyDescent="0.25">
      <c r="C4" s="18"/>
      <c r="D4" s="18"/>
      <c r="E4" s="18"/>
      <c r="F4" s="18"/>
      <c r="L4" s="17" t="s">
        <v>10</v>
      </c>
      <c r="M4" s="19"/>
      <c r="N4" s="19"/>
      <c r="O4" s="17"/>
      <c r="P4" s="17"/>
    </row>
    <row r="5" spans="1:16" x14ac:dyDescent="0.25">
      <c r="C5" s="20"/>
      <c r="D5" s="20"/>
      <c r="E5" s="20"/>
      <c r="F5" s="20"/>
      <c r="L5" s="17"/>
      <c r="M5" s="21"/>
      <c r="N5" s="22" t="s">
        <v>9</v>
      </c>
      <c r="O5" s="17"/>
      <c r="P5" s="17"/>
    </row>
    <row r="6" spans="1:16" x14ac:dyDescent="0.25">
      <c r="L6" s="17"/>
      <c r="M6" s="22" t="s">
        <v>11</v>
      </c>
      <c r="N6" s="22" t="s">
        <v>12</v>
      </c>
      <c r="O6" s="17" t="s">
        <v>13</v>
      </c>
      <c r="P6" s="17"/>
    </row>
    <row r="7" spans="1:16" x14ac:dyDescent="0.25">
      <c r="I7" s="23"/>
      <c r="L7" s="24">
        <v>1955</v>
      </c>
      <c r="M7" s="19">
        <v>9.3199041372771907E-2</v>
      </c>
      <c r="N7" s="19">
        <v>7.0933007140537407E-2</v>
      </c>
      <c r="O7" s="25">
        <v>4.4499999999999998E-2</v>
      </c>
      <c r="P7" s="17"/>
    </row>
    <row r="8" spans="1:16" x14ac:dyDescent="0.25">
      <c r="I8" s="23"/>
      <c r="L8" s="24">
        <v>1956</v>
      </c>
      <c r="M8" s="19">
        <v>9.9366325646467191E-2</v>
      </c>
      <c r="N8" s="19">
        <v>6.7193123404714727E-2</v>
      </c>
      <c r="O8" s="25">
        <v>4.4499999999999998E-2</v>
      </c>
      <c r="P8" s="17"/>
    </row>
    <row r="9" spans="1:16" x14ac:dyDescent="0.25">
      <c r="I9" s="23"/>
      <c r="L9" s="24">
        <v>1957</v>
      </c>
      <c r="M9" s="19">
        <v>8.9709622134780842E-2</v>
      </c>
      <c r="N9" s="19">
        <v>5.6519318183494871E-2</v>
      </c>
      <c r="O9" s="25">
        <v>4.4499999999999998E-2</v>
      </c>
      <c r="P9" s="17"/>
    </row>
    <row r="10" spans="1:16" x14ac:dyDescent="0.25">
      <c r="I10" s="23"/>
      <c r="L10" s="24">
        <v>1958</v>
      </c>
      <c r="M10" s="19">
        <v>9.9756131246970359E-2</v>
      </c>
      <c r="N10" s="19">
        <v>5.5641108416020657E-2</v>
      </c>
      <c r="O10" s="25">
        <v>4.4499999999999998E-2</v>
      </c>
      <c r="P10" s="17"/>
    </row>
    <row r="11" spans="1:16" x14ac:dyDescent="0.25">
      <c r="L11" s="24">
        <v>1959</v>
      </c>
      <c r="M11" s="19">
        <v>9.1098415078143535E-2</v>
      </c>
      <c r="N11" s="19">
        <v>6.0124056969405704E-2</v>
      </c>
      <c r="O11" s="25">
        <v>4.4499999999999998E-2</v>
      </c>
      <c r="P11" s="17"/>
    </row>
    <row r="12" spans="1:16" x14ac:dyDescent="0.25">
      <c r="L12" s="24">
        <v>1960</v>
      </c>
      <c r="M12" s="19">
        <v>8.6209573486882407E-2</v>
      </c>
      <c r="N12" s="19">
        <v>6.410926689667229E-2</v>
      </c>
      <c r="O12" s="25">
        <v>4.4499999999999998E-2</v>
      </c>
      <c r="P12" s="17"/>
    </row>
    <row r="13" spans="1:16" x14ac:dyDescent="0.25">
      <c r="I13" s="23"/>
      <c r="L13" s="24">
        <v>1961</v>
      </c>
      <c r="M13" s="19">
        <v>9.3596366755561267E-2</v>
      </c>
      <c r="N13" s="19">
        <v>7.7689060483917327E-2</v>
      </c>
      <c r="O13" s="25">
        <v>4.4499999999999998E-2</v>
      </c>
      <c r="P13" s="17"/>
    </row>
    <row r="14" spans="1:16" x14ac:dyDescent="0.25">
      <c r="I14" s="23"/>
      <c r="L14" s="24">
        <v>1962</v>
      </c>
      <c r="M14" s="19">
        <v>8.8864006442429755E-2</v>
      </c>
      <c r="N14" s="19">
        <v>7.231143432000664E-2</v>
      </c>
      <c r="O14" s="25">
        <v>4.4499999999999998E-2</v>
      </c>
      <c r="P14" s="17"/>
    </row>
    <row r="15" spans="1:16" x14ac:dyDescent="0.25">
      <c r="I15" s="23"/>
      <c r="L15" s="24">
        <v>1963</v>
      </c>
      <c r="M15" s="19">
        <v>6.8420245687522252E-2</v>
      </c>
      <c r="N15" s="19">
        <v>6.4371312406570569E-2</v>
      </c>
      <c r="O15" s="25">
        <v>4.4499999999999998E-2</v>
      </c>
      <c r="P15" s="17"/>
    </row>
    <row r="16" spans="1:16" x14ac:dyDescent="0.25">
      <c r="I16" s="23"/>
      <c r="L16" s="24">
        <v>1964</v>
      </c>
      <c r="M16" s="19">
        <v>6.1552246028583557E-2</v>
      </c>
      <c r="N16" s="19">
        <v>6.6794162049871764E-2</v>
      </c>
      <c r="O16" s="25">
        <v>4.4499999999999998E-2</v>
      </c>
      <c r="P16" s="17"/>
    </row>
    <row r="17" spans="1:16" x14ac:dyDescent="0.25">
      <c r="L17" s="24">
        <v>1965</v>
      </c>
      <c r="M17" s="19">
        <v>7.0752036797645523E-2</v>
      </c>
      <c r="N17" s="19">
        <v>6.1050154944784607E-2</v>
      </c>
      <c r="O17" s="25">
        <v>4.4499999999999998E-2</v>
      </c>
      <c r="P17" s="17"/>
    </row>
    <row r="18" spans="1:16" x14ac:dyDescent="0.25">
      <c r="H18" s="26"/>
      <c r="L18" s="24">
        <v>1966</v>
      </c>
      <c r="M18" s="19">
        <v>6.9685014046040328E-2</v>
      </c>
      <c r="N18" s="19">
        <v>5.077303830680302E-2</v>
      </c>
      <c r="O18" s="25">
        <v>4.4499999999999998E-2</v>
      </c>
      <c r="P18" s="17"/>
    </row>
    <row r="19" spans="1:16" x14ac:dyDescent="0.25">
      <c r="L19" s="24">
        <v>1967</v>
      </c>
      <c r="M19" s="19">
        <v>6.0281904235715E-2</v>
      </c>
      <c r="N19" s="19">
        <v>6.5507401811103483E-2</v>
      </c>
      <c r="O19" s="25">
        <v>4.4499999999999998E-2</v>
      </c>
      <c r="P19" s="17"/>
    </row>
    <row r="20" spans="1:16" x14ac:dyDescent="0.25">
      <c r="I20" s="27"/>
      <c r="L20" s="24">
        <v>1968</v>
      </c>
      <c r="M20" s="19">
        <v>5.9449753623898483E-2</v>
      </c>
      <c r="N20" s="19">
        <v>5.9352775882359099E-2</v>
      </c>
      <c r="O20" s="25">
        <v>4.4499999999999998E-2</v>
      </c>
      <c r="P20" s="17"/>
    </row>
    <row r="21" spans="1:16" x14ac:dyDescent="0.25">
      <c r="I21" s="27"/>
      <c r="J21" s="10"/>
      <c r="L21" s="24">
        <v>1969</v>
      </c>
      <c r="M21" s="19">
        <v>4.1285909660317532E-2</v>
      </c>
      <c r="N21" s="19">
        <v>5.3482732472623917E-2</v>
      </c>
      <c r="O21" s="25">
        <v>4.4499999999999998E-2</v>
      </c>
      <c r="P21" s="17"/>
    </row>
    <row r="22" spans="1:16" x14ac:dyDescent="0.25">
      <c r="I22" s="27"/>
      <c r="L22" s="24">
        <v>1970</v>
      </c>
      <c r="M22" s="19">
        <v>2.4790782698148828E-2</v>
      </c>
      <c r="N22" s="19">
        <v>5.5666642013997292E-2</v>
      </c>
      <c r="O22" s="25">
        <v>4.4499999999999998E-2</v>
      </c>
      <c r="P22" s="17"/>
    </row>
    <row r="23" spans="1:16" x14ac:dyDescent="0.25">
      <c r="L23" s="24">
        <v>1971</v>
      </c>
      <c r="M23" s="19">
        <v>3.9295119669179535E-2</v>
      </c>
      <c r="N23" s="19">
        <v>6.4384563744936063E-2</v>
      </c>
      <c r="O23" s="25">
        <v>4.4499999999999998E-2</v>
      </c>
      <c r="P23" s="17"/>
    </row>
    <row r="24" spans="1:16" x14ac:dyDescent="0.25">
      <c r="A24" s="3" t="s">
        <v>15</v>
      </c>
      <c r="I24" s="27"/>
      <c r="L24" s="24">
        <v>1972</v>
      </c>
      <c r="M24" s="19">
        <v>3.5357831072126089E-2</v>
      </c>
      <c r="N24" s="19">
        <v>6.550851307014538E-2</v>
      </c>
      <c r="O24" s="25">
        <v>4.4499999999999998E-2</v>
      </c>
      <c r="P24" s="17"/>
    </row>
    <row r="25" spans="1:16" x14ac:dyDescent="0.25">
      <c r="A25" s="8" t="s">
        <v>2</v>
      </c>
      <c r="I25" s="27"/>
      <c r="J25" s="10"/>
      <c r="L25" s="24">
        <v>1973</v>
      </c>
      <c r="M25" s="19">
        <v>4.5188241217017922E-3</v>
      </c>
      <c r="N25" s="19">
        <v>5.3158510641170276E-2</v>
      </c>
      <c r="O25" s="25">
        <v>4.4499999999999998E-2</v>
      </c>
      <c r="P25" s="17"/>
    </row>
    <row r="26" spans="1:16" x14ac:dyDescent="0.25">
      <c r="I26" s="27"/>
      <c r="L26" s="24">
        <v>1974</v>
      </c>
      <c r="M26" s="19">
        <v>-3.2003763793007844E-2</v>
      </c>
      <c r="N26" s="19">
        <v>3.9358044575783291E-2</v>
      </c>
      <c r="O26" s="25">
        <v>4.4499999999999998E-2</v>
      </c>
      <c r="P26" s="17"/>
    </row>
    <row r="27" spans="1:16" x14ac:dyDescent="0.25">
      <c r="L27" s="24">
        <v>1975</v>
      </c>
      <c r="M27" s="19">
        <v>-5.1510862857452322E-3</v>
      </c>
      <c r="N27" s="19">
        <v>3.7915030516634252E-2</v>
      </c>
      <c r="O27" s="25">
        <v>4.4499999999999998E-2</v>
      </c>
      <c r="P27" s="17"/>
    </row>
    <row r="28" spans="1:16" x14ac:dyDescent="0.25">
      <c r="I28" s="27"/>
      <c r="J28" s="10"/>
      <c r="L28" s="24">
        <v>1976</v>
      </c>
      <c r="M28" s="19">
        <v>-6.3581138405711668E-3</v>
      </c>
      <c r="N28" s="19">
        <v>5.0112616046519065E-2</v>
      </c>
      <c r="O28" s="25">
        <v>4.4499999999999998E-2</v>
      </c>
      <c r="P28" s="17"/>
    </row>
    <row r="29" spans="1:16" x14ac:dyDescent="0.25">
      <c r="I29" s="27"/>
      <c r="J29" s="10"/>
      <c r="L29" s="24">
        <v>1977</v>
      </c>
      <c r="M29" s="19">
        <v>-1.4085233412724163E-2</v>
      </c>
      <c r="N29" s="19">
        <v>5.1256330310777587E-2</v>
      </c>
      <c r="O29" s="25">
        <v>4.4499999999999998E-2</v>
      </c>
      <c r="P29" s="17"/>
    </row>
    <row r="30" spans="1:16" x14ac:dyDescent="0.25">
      <c r="I30" s="27"/>
      <c r="J30" s="10"/>
      <c r="L30" s="24">
        <v>1978</v>
      </c>
      <c r="M30" s="19">
        <v>2.9527778262763427E-3</v>
      </c>
      <c r="N30" s="19">
        <v>5.1416567280724079E-2</v>
      </c>
      <c r="O30" s="25">
        <v>4.4499999999999998E-2</v>
      </c>
      <c r="P30" s="17"/>
    </row>
    <row r="31" spans="1:16" x14ac:dyDescent="0.25">
      <c r="L31" s="24">
        <v>1979</v>
      </c>
      <c r="M31" s="19">
        <v>1.0515404834083864E-3</v>
      </c>
      <c r="N31" s="19">
        <v>4.5804706567616371E-2</v>
      </c>
      <c r="O31" s="25">
        <v>4.4499999999999998E-2</v>
      </c>
      <c r="P31" s="17"/>
    </row>
    <row r="32" spans="1:16" x14ac:dyDescent="0.25">
      <c r="L32" s="24">
        <v>1980</v>
      </c>
      <c r="M32" s="19">
        <v>6.906990315217687E-3</v>
      </c>
      <c r="N32" s="19">
        <v>4.6221861948081644E-2</v>
      </c>
      <c r="O32" s="25">
        <v>4.4499999999999998E-2</v>
      </c>
      <c r="P32" s="17"/>
    </row>
    <row r="33" spans="9:16" x14ac:dyDescent="0.25">
      <c r="I33" s="27"/>
      <c r="J33" s="10"/>
      <c r="L33" s="24">
        <v>1981</v>
      </c>
      <c r="M33" s="19">
        <v>-9.9977561806354753E-3</v>
      </c>
      <c r="N33" s="19">
        <v>4.1481606596952769E-2</v>
      </c>
      <c r="O33" s="25">
        <v>4.4499999999999998E-2</v>
      </c>
      <c r="P33" s="17"/>
    </row>
    <row r="34" spans="9:16" x14ac:dyDescent="0.25">
      <c r="I34" s="27"/>
      <c r="L34" s="24">
        <v>1982</v>
      </c>
      <c r="M34" s="19">
        <v>2.6291476788301349E-2</v>
      </c>
      <c r="N34" s="19">
        <v>4.4373886437254928E-2</v>
      </c>
      <c r="O34" s="25">
        <v>4.4499999999999998E-2</v>
      </c>
      <c r="P34" s="17"/>
    </row>
    <row r="35" spans="9:16" x14ac:dyDescent="0.25">
      <c r="I35" s="27"/>
      <c r="L35" s="24">
        <v>1983</v>
      </c>
      <c r="M35" s="19">
        <v>6.9699205184427626E-2</v>
      </c>
      <c r="N35" s="19">
        <v>4.8671493965082968E-2</v>
      </c>
      <c r="O35" s="25">
        <v>4.4499999999999998E-2</v>
      </c>
      <c r="P35" s="17"/>
    </row>
    <row r="36" spans="9:16" x14ac:dyDescent="0.25">
      <c r="L36" s="24">
        <v>1984</v>
      </c>
      <c r="M36" s="19">
        <v>5.4431197860162595E-2</v>
      </c>
      <c r="N36" s="19">
        <v>3.9942985740960113E-2</v>
      </c>
      <c r="O36" s="25">
        <v>4.4499999999999998E-2</v>
      </c>
      <c r="P36" s="17"/>
    </row>
    <row r="37" spans="9:16" x14ac:dyDescent="0.25">
      <c r="I37" s="27"/>
      <c r="L37" s="24">
        <v>1985</v>
      </c>
      <c r="M37" s="19">
        <v>6.7005253378952023E-2</v>
      </c>
      <c r="N37" s="19">
        <v>4.3119793902423487E-2</v>
      </c>
      <c r="O37" s="25">
        <v>4.4499999999999998E-2</v>
      </c>
      <c r="P37" s="17"/>
    </row>
    <row r="38" spans="9:16" x14ac:dyDescent="0.25">
      <c r="I38" s="27"/>
      <c r="L38" s="24">
        <v>1986</v>
      </c>
      <c r="M38" s="19">
        <v>9.5245894746316839E-2</v>
      </c>
      <c r="N38" s="19">
        <v>5.1384026516488657E-2</v>
      </c>
      <c r="O38" s="25">
        <v>4.4499999999999998E-2</v>
      </c>
      <c r="P38" s="17"/>
    </row>
    <row r="39" spans="9:16" x14ac:dyDescent="0.25">
      <c r="I39" s="27"/>
      <c r="L39" s="24">
        <v>1987</v>
      </c>
      <c r="M39" s="19">
        <v>9.4583228862847646E-2</v>
      </c>
      <c r="N39" s="19">
        <v>5.415606817379448E-2</v>
      </c>
      <c r="O39" s="25">
        <v>4.4499999999999998E-2</v>
      </c>
      <c r="P39" s="17"/>
    </row>
    <row r="40" spans="9:16" x14ac:dyDescent="0.25">
      <c r="L40" s="24">
        <v>1988</v>
      </c>
      <c r="M40" s="19">
        <v>0.10755161130414526</v>
      </c>
      <c r="N40" s="19">
        <v>4.9995704653943207E-2</v>
      </c>
      <c r="O40" s="25">
        <v>4.4499999999999998E-2</v>
      </c>
      <c r="P40" s="17"/>
    </row>
    <row r="41" spans="9:16" x14ac:dyDescent="0.25">
      <c r="I41" s="27"/>
      <c r="L41" s="24">
        <v>1989</v>
      </c>
      <c r="M41" s="19">
        <v>0.10615051841391221</v>
      </c>
      <c r="N41" s="19">
        <v>5.2821018772744921E-2</v>
      </c>
      <c r="O41" s="25">
        <v>4.4499999999999998E-2</v>
      </c>
      <c r="P41" s="17"/>
    </row>
    <row r="42" spans="9:16" x14ac:dyDescent="0.25">
      <c r="I42" s="27"/>
      <c r="L42" s="24">
        <v>1990</v>
      </c>
      <c r="M42" s="19">
        <v>0.10308111249202856</v>
      </c>
      <c r="N42" s="19">
        <v>4.8349815129099083E-2</v>
      </c>
      <c r="O42" s="25">
        <v>4.4499999999999998E-2</v>
      </c>
      <c r="P42" s="17"/>
    </row>
    <row r="43" spans="9:16" x14ac:dyDescent="0.25">
      <c r="I43" s="27"/>
      <c r="L43" s="24">
        <v>1991</v>
      </c>
      <c r="M43" s="19">
        <v>0.10498856783227728</v>
      </c>
      <c r="N43" s="19">
        <v>4.9210977623393992E-2</v>
      </c>
      <c r="O43" s="25">
        <v>4.4499999999999998E-2</v>
      </c>
      <c r="P43" s="17"/>
    </row>
    <row r="44" spans="9:16" x14ac:dyDescent="0.25">
      <c r="L44" s="24">
        <v>1992</v>
      </c>
      <c r="M44" s="19">
        <v>9.3324233333536455E-2</v>
      </c>
      <c r="N44" s="19">
        <v>5.1502132639935638E-2</v>
      </c>
      <c r="O44" s="25">
        <v>4.4499999999999998E-2</v>
      </c>
      <c r="P44" s="17"/>
    </row>
    <row r="45" spans="9:16" x14ac:dyDescent="0.25">
      <c r="I45" s="27"/>
      <c r="L45" s="24">
        <v>1993</v>
      </c>
      <c r="M45" s="19">
        <v>0.10247499483601219</v>
      </c>
      <c r="N45" s="19">
        <v>5.1739186771466716E-2</v>
      </c>
      <c r="O45" s="25">
        <v>4.4499999999999998E-2</v>
      </c>
      <c r="P45" s="17"/>
    </row>
    <row r="46" spans="9:16" x14ac:dyDescent="0.25">
      <c r="I46" s="27"/>
      <c r="L46" s="24">
        <v>1994</v>
      </c>
      <c r="M46" s="19">
        <v>7.2288238969209218E-2</v>
      </c>
      <c r="N46" s="19">
        <v>4.7217858414223768E-2</v>
      </c>
      <c r="O46" s="25">
        <v>4.4499999999999998E-2</v>
      </c>
      <c r="P46" s="17"/>
    </row>
    <row r="47" spans="9:16" x14ac:dyDescent="0.25">
      <c r="I47" s="27"/>
      <c r="L47" s="24">
        <v>1995</v>
      </c>
      <c r="M47" s="19">
        <v>7.0375184752332176E-2</v>
      </c>
      <c r="N47" s="19">
        <v>5.2054740339659178E-2</v>
      </c>
      <c r="O47" s="25">
        <v>4.4499999999999998E-2</v>
      </c>
      <c r="P47" s="17"/>
    </row>
    <row r="48" spans="9:16" x14ac:dyDescent="0.25">
      <c r="L48" s="24">
        <v>1996</v>
      </c>
      <c r="M48" s="19">
        <v>7.6864906196319582E-2</v>
      </c>
      <c r="N48" s="19">
        <v>5.7319298413915254E-2</v>
      </c>
      <c r="O48" s="25">
        <v>4.4499999999999998E-2</v>
      </c>
      <c r="P48" s="17"/>
    </row>
    <row r="49" spans="12:16" x14ac:dyDescent="0.25">
      <c r="L49" s="24">
        <v>1997</v>
      </c>
      <c r="M49" s="19">
        <v>8.246038876216355E-2</v>
      </c>
      <c r="N49" s="19">
        <v>5.7947403580156376E-2</v>
      </c>
      <c r="O49" s="25">
        <v>4.4499999999999998E-2</v>
      </c>
      <c r="P49" s="17"/>
    </row>
    <row r="50" spans="12:16" x14ac:dyDescent="0.25">
      <c r="L50" s="24">
        <v>1998</v>
      </c>
      <c r="M50" s="19">
        <v>8.3592721524724078E-2</v>
      </c>
      <c r="N50" s="19">
        <v>6.1358264441593313E-2</v>
      </c>
      <c r="O50" s="25">
        <v>4.4499999999999998E-2</v>
      </c>
      <c r="P50" s="17"/>
    </row>
    <row r="51" spans="12:16" x14ac:dyDescent="0.25">
      <c r="L51" s="24">
        <v>1999</v>
      </c>
      <c r="M51" s="19">
        <v>0.1075103756232143</v>
      </c>
      <c r="N51" s="19">
        <v>6.9947286518064589E-2</v>
      </c>
      <c r="O51" s="25">
        <v>4.4499999999999998E-2</v>
      </c>
      <c r="P51" s="17"/>
    </row>
    <row r="52" spans="12:16" x14ac:dyDescent="0.25">
      <c r="L52" s="24">
        <v>2000</v>
      </c>
      <c r="M52" s="19">
        <v>8.2559828450560646E-2</v>
      </c>
      <c r="N52" s="19">
        <v>6.8348260629332636E-2</v>
      </c>
      <c r="O52" s="25">
        <v>4.4499999999999998E-2</v>
      </c>
      <c r="P52" s="17"/>
    </row>
    <row r="53" spans="12:16" x14ac:dyDescent="0.25">
      <c r="L53" s="24">
        <v>2001</v>
      </c>
      <c r="M53" s="19">
        <v>7.4248993979121325E-2</v>
      </c>
      <c r="N53" s="19">
        <v>6.3535323342087446E-2</v>
      </c>
      <c r="O53" s="25">
        <v>4.4499999999999998E-2</v>
      </c>
      <c r="P53" s="17"/>
    </row>
    <row r="54" spans="12:16" x14ac:dyDescent="0.25">
      <c r="L54" s="24">
        <v>2002</v>
      </c>
      <c r="M54" s="19">
        <v>5.1126855213837086E-2</v>
      </c>
      <c r="N54" s="19">
        <v>5.7964330330563474E-2</v>
      </c>
      <c r="O54" s="25">
        <v>4.4499999999999998E-2</v>
      </c>
      <c r="P54" s="17"/>
    </row>
    <row r="55" spans="12:16" x14ac:dyDescent="0.25">
      <c r="L55" s="24">
        <v>2003</v>
      </c>
      <c r="M55" s="19">
        <v>7.5031362883201558E-2</v>
      </c>
      <c r="N55" s="19">
        <v>7.1204739752803281E-2</v>
      </c>
      <c r="O55" s="25">
        <v>4.4499999999999998E-2</v>
      </c>
      <c r="P55" s="17"/>
    </row>
    <row r="56" spans="12:16" x14ac:dyDescent="0.25">
      <c r="L56" s="24">
        <v>2004</v>
      </c>
      <c r="M56" s="19">
        <v>6.0293063710204153E-2</v>
      </c>
      <c r="N56" s="19">
        <v>8.3580178073175748E-2</v>
      </c>
      <c r="O56" s="25">
        <v>4.4499999999999998E-2</v>
      </c>
      <c r="P56" s="17"/>
    </row>
    <row r="57" spans="12:16" x14ac:dyDescent="0.25">
      <c r="L57" s="24">
        <v>2005</v>
      </c>
      <c r="M57" s="19">
        <v>5.5393318675385217E-2</v>
      </c>
      <c r="N57" s="19">
        <v>7.8305415708362469E-2</v>
      </c>
      <c r="O57" s="25">
        <v>4.4499999999999998E-2</v>
      </c>
      <c r="P57" s="17"/>
    </row>
    <row r="58" spans="12:16" x14ac:dyDescent="0.25">
      <c r="L58" s="24">
        <v>2006</v>
      </c>
      <c r="M58" s="19">
        <v>4.9372968343055268E-2</v>
      </c>
      <c r="N58" s="19">
        <v>7.6783610403418523E-2</v>
      </c>
      <c r="O58" s="25">
        <v>4.4499999999999998E-2</v>
      </c>
      <c r="P58" s="17"/>
    </row>
    <row r="59" spans="12:16" x14ac:dyDescent="0.25">
      <c r="L59" s="24">
        <v>2007</v>
      </c>
      <c r="M59" s="19">
        <v>3.6305600897915902E-2</v>
      </c>
      <c r="N59" s="19">
        <v>7.8632088102552178E-2</v>
      </c>
      <c r="O59" s="25">
        <v>4.4499999999999998E-2</v>
      </c>
      <c r="P59" s="17"/>
    </row>
    <row r="60" spans="12:16" x14ac:dyDescent="0.25">
      <c r="L60" s="24">
        <v>2008</v>
      </c>
      <c r="M60" s="19">
        <v>2.7967635974315286E-3</v>
      </c>
      <c r="N60" s="19">
        <v>7.1444478387333366E-2</v>
      </c>
      <c r="O60" s="25">
        <v>4.4499999999999998E-2</v>
      </c>
      <c r="P60" s="17"/>
    </row>
    <row r="61" spans="12:16" x14ac:dyDescent="0.25">
      <c r="L61" s="24">
        <v>2009</v>
      </c>
      <c r="M61" s="19">
        <v>2.0179067908048243E-2</v>
      </c>
      <c r="N61" s="19">
        <v>7.625073021409623E-2</v>
      </c>
      <c r="O61" s="25">
        <v>4.4499999999999998E-2</v>
      </c>
      <c r="P61" s="17"/>
    </row>
    <row r="62" spans="12:16" x14ac:dyDescent="0.25">
      <c r="L62" s="24">
        <v>2010</v>
      </c>
      <c r="M62" s="19">
        <v>3.7558191675027608E-2</v>
      </c>
      <c r="N62" s="19">
        <v>7.5303118466568231E-2</v>
      </c>
      <c r="O62" s="25">
        <v>4.4499999999999998E-2</v>
      </c>
      <c r="P62" s="17"/>
    </row>
    <row r="63" spans="12:16" x14ac:dyDescent="0.25">
      <c r="L63" s="24">
        <v>2011</v>
      </c>
      <c r="M63" s="19">
        <v>4.8297468715614578E-2</v>
      </c>
      <c r="N63" s="19">
        <v>7.8857953206139308E-2</v>
      </c>
      <c r="O63" s="25">
        <v>4.4499999999999998E-2</v>
      </c>
      <c r="P63" s="17"/>
    </row>
    <row r="64" spans="12:16" x14ac:dyDescent="0.25">
      <c r="L64" s="24">
        <v>2012</v>
      </c>
      <c r="M64" s="19">
        <v>3.8610423795303994E-2</v>
      </c>
      <c r="N64" s="19">
        <v>7.6387796736963054E-2</v>
      </c>
      <c r="O64" s="25">
        <v>4.4499999999999998E-2</v>
      </c>
      <c r="P64" s="17"/>
    </row>
    <row r="65" spans="12:16" x14ac:dyDescent="0.25">
      <c r="L65" s="17"/>
      <c r="M65" s="17"/>
      <c r="N65" s="28"/>
      <c r="O65" s="17"/>
      <c r="P65" s="17"/>
    </row>
    <row r="66" spans="12:16" x14ac:dyDescent="0.25">
      <c r="L66" s="17"/>
      <c r="M66" s="19"/>
      <c r="N66" s="19"/>
      <c r="O66" s="17"/>
      <c r="P66" s="17"/>
    </row>
    <row r="67" spans="12:16" x14ac:dyDescent="0.25">
      <c r="L67" s="17"/>
      <c r="M67" s="17"/>
      <c r="N67" s="17"/>
      <c r="O67" s="17"/>
      <c r="P67" s="17"/>
    </row>
    <row r="68" spans="12:16" x14ac:dyDescent="0.25">
      <c r="L68" s="24"/>
      <c r="M68" s="17"/>
      <c r="N68" s="17"/>
      <c r="O68" s="17"/>
      <c r="P68" s="17"/>
    </row>
    <row r="69" spans="12:16" x14ac:dyDescent="0.25">
      <c r="L69" s="17"/>
      <c r="M69" s="17"/>
      <c r="N69" s="17"/>
      <c r="O69" s="17"/>
      <c r="P69" s="17"/>
    </row>
    <row r="70" spans="12:16" x14ac:dyDescent="0.25">
      <c r="L70" s="17"/>
      <c r="M70" s="17"/>
      <c r="N70" s="17"/>
      <c r="O70" s="17"/>
      <c r="P70" s="17"/>
    </row>
    <row r="71" spans="12:16" x14ac:dyDescent="0.25">
      <c r="L71" s="17"/>
      <c r="M71" s="17"/>
      <c r="N71" s="17"/>
      <c r="O71" s="17"/>
      <c r="P71" s="17"/>
    </row>
    <row r="72" spans="12:16" x14ac:dyDescent="0.25">
      <c r="L72" s="17"/>
      <c r="M72" s="17"/>
      <c r="N72" s="17"/>
      <c r="O72" s="17"/>
      <c r="P72" s="17"/>
    </row>
    <row r="73" spans="12:16" x14ac:dyDescent="0.25">
      <c r="L73" s="17"/>
      <c r="M73" s="17"/>
      <c r="N73" s="17"/>
      <c r="O73" s="17"/>
      <c r="P73" s="17"/>
    </row>
    <row r="74" spans="12:16" x14ac:dyDescent="0.25">
      <c r="L74" s="17"/>
      <c r="M74" s="17"/>
      <c r="N74" s="17"/>
      <c r="O74" s="17"/>
      <c r="P74" s="17"/>
    </row>
    <row r="75" spans="12:16" x14ac:dyDescent="0.25">
      <c r="L75" s="17"/>
      <c r="M75" s="17"/>
      <c r="N75" s="17"/>
      <c r="O75" s="17"/>
      <c r="P75" s="17"/>
    </row>
    <row r="76" spans="12:16" x14ac:dyDescent="0.25">
      <c r="L76" s="17"/>
      <c r="M76" s="17"/>
      <c r="N76" s="17"/>
      <c r="O76" s="17"/>
      <c r="P76" s="17"/>
    </row>
    <row r="77" spans="12:16" x14ac:dyDescent="0.25">
      <c r="L77" s="17"/>
      <c r="M77" s="17"/>
      <c r="N77" s="17"/>
      <c r="O77" s="17"/>
      <c r="P77" s="17"/>
    </row>
    <row r="78" spans="12:16" x14ac:dyDescent="0.25">
      <c r="L78" s="17"/>
      <c r="M78" s="17"/>
      <c r="N78" s="17"/>
      <c r="O78" s="17"/>
      <c r="P78" s="17"/>
    </row>
    <row r="79" spans="12:16" x14ac:dyDescent="0.25">
      <c r="L79" s="17"/>
      <c r="M79" s="17"/>
      <c r="N79" s="17"/>
      <c r="O79" s="17"/>
      <c r="P79" s="17"/>
    </row>
    <row r="80" spans="12:16" x14ac:dyDescent="0.25">
      <c r="L80" s="17"/>
      <c r="M80" s="17"/>
      <c r="N80" s="17"/>
      <c r="O80" s="17"/>
      <c r="P80" s="17"/>
    </row>
    <row r="81" spans="12:16" x14ac:dyDescent="0.25">
      <c r="L81" s="17"/>
      <c r="M81" s="17"/>
      <c r="N81" s="17"/>
      <c r="O81" s="17"/>
      <c r="P81" s="17"/>
    </row>
    <row r="82" spans="12:16" x14ac:dyDescent="0.25">
      <c r="L82" s="17"/>
      <c r="M82" s="17"/>
      <c r="N82" s="17"/>
      <c r="O82" s="17"/>
      <c r="P82" s="17"/>
    </row>
    <row r="83" spans="12:16" x14ac:dyDescent="0.25">
      <c r="L83" s="17"/>
      <c r="M83" s="17"/>
      <c r="N83" s="17"/>
      <c r="O83" s="17"/>
      <c r="P83" s="17"/>
    </row>
    <row r="84" spans="12:16" x14ac:dyDescent="0.25">
      <c r="L84" s="17"/>
      <c r="M84" s="17"/>
      <c r="N84" s="17"/>
      <c r="O84" s="17"/>
      <c r="P84" s="17"/>
    </row>
    <row r="85" spans="12:16" x14ac:dyDescent="0.25">
      <c r="L85" s="17"/>
      <c r="M85" s="17"/>
      <c r="N85" s="17"/>
      <c r="O85" s="17"/>
      <c r="P85" s="17"/>
    </row>
    <row r="86" spans="12:16" x14ac:dyDescent="0.25">
      <c r="L86" s="17"/>
      <c r="M86" s="17"/>
      <c r="N86" s="17"/>
      <c r="O86" s="17"/>
      <c r="P86" s="17"/>
    </row>
    <row r="87" spans="12:16" x14ac:dyDescent="0.25">
      <c r="L87" s="17"/>
      <c r="M87" s="17"/>
      <c r="N87" s="17"/>
      <c r="O87" s="17"/>
      <c r="P87" s="17"/>
    </row>
    <row r="88" spans="12:16" x14ac:dyDescent="0.25">
      <c r="L88" s="17"/>
      <c r="M88" s="17"/>
      <c r="N88" s="17"/>
      <c r="O88" s="17"/>
      <c r="P88" s="17"/>
    </row>
    <row r="89" spans="12:16" x14ac:dyDescent="0.25">
      <c r="L89" s="17"/>
      <c r="M89" s="17"/>
      <c r="N89" s="17"/>
      <c r="O89" s="17"/>
      <c r="P89" s="17"/>
    </row>
    <row r="90" spans="12:16" x14ac:dyDescent="0.25">
      <c r="L90" s="17"/>
      <c r="M90" s="17"/>
      <c r="N90" s="17"/>
      <c r="O90" s="17"/>
      <c r="P90" s="17"/>
    </row>
    <row r="91" spans="12:16" x14ac:dyDescent="0.25">
      <c r="L91" s="17"/>
      <c r="M91" s="17"/>
      <c r="N91" s="17"/>
      <c r="O91" s="17"/>
      <c r="P91" s="17"/>
    </row>
    <row r="92" spans="12:16" x14ac:dyDescent="0.25">
      <c r="L92" s="17"/>
      <c r="M92" s="17"/>
      <c r="N92" s="17"/>
      <c r="O92" s="17"/>
      <c r="P92" s="17"/>
    </row>
    <row r="93" spans="12:16" x14ac:dyDescent="0.25">
      <c r="L93" s="17"/>
      <c r="M93" s="17"/>
      <c r="N93" s="17"/>
      <c r="O93" s="17"/>
      <c r="P93" s="17"/>
    </row>
    <row r="94" spans="12:16" x14ac:dyDescent="0.25">
      <c r="L94" s="17"/>
      <c r="M94" s="17"/>
      <c r="N94" s="17"/>
      <c r="O94" s="17"/>
      <c r="P94" s="17"/>
    </row>
    <row r="95" spans="12:16" x14ac:dyDescent="0.25">
      <c r="L95" s="17"/>
      <c r="M95" s="17"/>
      <c r="N95" s="17"/>
      <c r="O95" s="17"/>
      <c r="P95" s="17"/>
    </row>
    <row r="96" spans="12:16" x14ac:dyDescent="0.25">
      <c r="L96" s="17"/>
      <c r="M96" s="17"/>
      <c r="N96" s="17"/>
      <c r="O96" s="17"/>
      <c r="P96" s="17"/>
    </row>
    <row r="97" spans="12:16" x14ac:dyDescent="0.25">
      <c r="L97" s="17"/>
      <c r="M97" s="17"/>
      <c r="N97" s="17"/>
      <c r="O97" s="17"/>
      <c r="P97" s="17"/>
    </row>
    <row r="98" spans="12:16" x14ac:dyDescent="0.25">
      <c r="L98" s="17"/>
      <c r="M98" s="17"/>
      <c r="N98" s="17"/>
      <c r="O98" s="17"/>
      <c r="P98" s="17"/>
    </row>
    <row r="99" spans="12:16" x14ac:dyDescent="0.25">
      <c r="L99" s="17"/>
      <c r="M99" s="17"/>
      <c r="N99" s="17"/>
      <c r="O99" s="17"/>
      <c r="P99" s="17"/>
    </row>
    <row r="100" spans="12:16" x14ac:dyDescent="0.25">
      <c r="L100" s="17"/>
      <c r="M100" s="17"/>
      <c r="N100" s="17"/>
      <c r="O100" s="17"/>
      <c r="P100" s="17"/>
    </row>
    <row r="101" spans="12:16" x14ac:dyDescent="0.25">
      <c r="L101" s="17"/>
      <c r="M101" s="17"/>
      <c r="N101" s="17"/>
      <c r="O101" s="17"/>
      <c r="P101" s="17"/>
    </row>
    <row r="102" spans="12:16" x14ac:dyDescent="0.25">
      <c r="L102" s="17"/>
      <c r="M102" s="17"/>
      <c r="N102" s="17"/>
      <c r="O102" s="17"/>
      <c r="P102" s="17"/>
    </row>
  </sheetData>
  <mergeCells count="2">
    <mergeCell ref="C4:D4"/>
    <mergeCell ref="E4:F4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Q38"/>
  <sheetViews>
    <sheetView zoomScaleNormal="100" zoomScalePageLayoutView="150" workbookViewId="0">
      <selection activeCell="E47" sqref="E47"/>
    </sheetView>
  </sheetViews>
  <sheetFormatPr defaultColWidth="8.85546875" defaultRowHeight="15" x14ac:dyDescent="0.25"/>
  <cols>
    <col min="16" max="16" width="13.42578125" bestFit="1" customWidth="1"/>
    <col min="17" max="17" width="12.42578125" bestFit="1" customWidth="1"/>
  </cols>
  <sheetData>
    <row r="1" spans="1:17" ht="15.75" x14ac:dyDescent="0.25">
      <c r="A1" s="1" t="s">
        <v>5</v>
      </c>
    </row>
    <row r="7" spans="1:17" x14ac:dyDescent="0.25">
      <c r="P7" t="s">
        <v>7</v>
      </c>
      <c r="Q7" t="s">
        <v>8</v>
      </c>
    </row>
    <row r="8" spans="1:17" x14ac:dyDescent="0.25">
      <c r="O8">
        <v>2012</v>
      </c>
      <c r="P8">
        <v>4.4499999999999998E-2</v>
      </c>
      <c r="Q8">
        <v>0.19930999999999999</v>
      </c>
    </row>
    <row r="9" spans="1:17" x14ac:dyDescent="0.25">
      <c r="O9">
        <v>2013</v>
      </c>
      <c r="P9">
        <v>4.4499999999999998E-2</v>
      </c>
      <c r="Q9">
        <v>9.4806000000000001E-2</v>
      </c>
    </row>
    <row r="10" spans="1:17" x14ac:dyDescent="0.25">
      <c r="O10">
        <v>2014</v>
      </c>
      <c r="P10">
        <v>4.4499999999999998E-2</v>
      </c>
      <c r="Q10">
        <v>0.17076</v>
      </c>
    </row>
    <row r="11" spans="1:17" x14ac:dyDescent="0.25">
      <c r="O11">
        <v>2015</v>
      </c>
      <c r="P11">
        <v>4.4499999999999998E-2</v>
      </c>
      <c r="Q11">
        <v>2.6152999999999999E-2</v>
      </c>
    </row>
    <row r="12" spans="1:17" x14ac:dyDescent="0.25">
      <c r="O12">
        <v>2016</v>
      </c>
      <c r="P12">
        <v>4.4499999999999998E-2</v>
      </c>
      <c r="Q12">
        <v>0.22742999999999999</v>
      </c>
    </row>
    <row r="13" spans="1:17" x14ac:dyDescent="0.25">
      <c r="O13">
        <v>2017</v>
      </c>
      <c r="P13">
        <v>4.4499999999999998E-2</v>
      </c>
      <c r="Q13">
        <v>-0.12289</v>
      </c>
    </row>
    <row r="14" spans="1:17" x14ac:dyDescent="0.25">
      <c r="O14">
        <v>2018</v>
      </c>
      <c r="P14">
        <v>4.4499999999999998E-2</v>
      </c>
      <c r="Q14">
        <v>-1.975E-2</v>
      </c>
    </row>
    <row r="15" spans="1:17" x14ac:dyDescent="0.25">
      <c r="O15">
        <v>2019</v>
      </c>
      <c r="P15">
        <v>4.4499999999999998E-2</v>
      </c>
      <c r="Q15">
        <v>4.5067999999999997E-2</v>
      </c>
    </row>
    <row r="16" spans="1:17" x14ac:dyDescent="0.25">
      <c r="O16">
        <v>2020</v>
      </c>
      <c r="P16">
        <v>4.4499999999999998E-2</v>
      </c>
      <c r="Q16">
        <v>0.30008000000000001</v>
      </c>
    </row>
    <row r="17" spans="1:17" x14ac:dyDescent="0.25">
      <c r="O17">
        <v>2021</v>
      </c>
      <c r="P17">
        <v>4.4499999999999998E-2</v>
      </c>
      <c r="Q17">
        <v>-0.24084</v>
      </c>
    </row>
    <row r="18" spans="1:17" x14ac:dyDescent="0.25">
      <c r="O18">
        <v>2022</v>
      </c>
      <c r="P18">
        <v>4.4499999999999998E-2</v>
      </c>
      <c r="Q18">
        <v>0.16161</v>
      </c>
    </row>
    <row r="19" spans="1:17" x14ac:dyDescent="0.25">
      <c r="O19">
        <v>2023</v>
      </c>
      <c r="P19">
        <v>4.4499999999999998E-2</v>
      </c>
      <c r="Q19">
        <v>-0.17335999999999999</v>
      </c>
    </row>
    <row r="20" spans="1:17" x14ac:dyDescent="0.25">
      <c r="O20">
        <v>2024</v>
      </c>
      <c r="P20">
        <v>4.4499999999999998E-2</v>
      </c>
      <c r="Q20">
        <v>5.9663000000000001E-2</v>
      </c>
    </row>
    <row r="21" spans="1:17" x14ac:dyDescent="0.25">
      <c r="A21" s="13" t="s">
        <v>6</v>
      </c>
      <c r="O21">
        <v>2025</v>
      </c>
      <c r="P21">
        <v>4.4499999999999998E-2</v>
      </c>
      <c r="Q21">
        <v>0.18776000000000001</v>
      </c>
    </row>
    <row r="22" spans="1:17" x14ac:dyDescent="0.25">
      <c r="A22" s="8" t="s">
        <v>2</v>
      </c>
      <c r="O22">
        <v>2026</v>
      </c>
      <c r="P22">
        <v>4.4499999999999998E-2</v>
      </c>
      <c r="Q22">
        <v>-8.0866999999999994E-2</v>
      </c>
    </row>
    <row r="23" spans="1:17" x14ac:dyDescent="0.25">
      <c r="O23">
        <v>2027</v>
      </c>
      <c r="P23">
        <v>4.4499999999999998E-2</v>
      </c>
      <c r="Q23">
        <v>4.895E-2</v>
      </c>
    </row>
    <row r="24" spans="1:17" x14ac:dyDescent="0.25">
      <c r="O24">
        <v>2028</v>
      </c>
      <c r="P24">
        <v>4.4499999999999998E-2</v>
      </c>
      <c r="Q24">
        <v>-3.3862999999999997E-2</v>
      </c>
    </row>
    <row r="25" spans="1:17" x14ac:dyDescent="0.25">
      <c r="O25">
        <v>2029</v>
      </c>
      <c r="P25">
        <v>4.4499999999999998E-2</v>
      </c>
      <c r="Q25">
        <v>-5.1875999999999999E-2</v>
      </c>
    </row>
    <row r="26" spans="1:17" x14ac:dyDescent="0.25">
      <c r="O26">
        <v>2030</v>
      </c>
      <c r="P26">
        <v>4.4499999999999998E-2</v>
      </c>
      <c r="Q26">
        <v>5.0944999999999997E-2</v>
      </c>
    </row>
    <row r="27" spans="1:17" x14ac:dyDescent="0.25">
      <c r="O27">
        <v>2031</v>
      </c>
      <c r="P27">
        <v>4.4499999999999998E-2</v>
      </c>
      <c r="Q27">
        <v>3.1159E-3</v>
      </c>
    </row>
    <row r="28" spans="1:17" x14ac:dyDescent="0.25">
      <c r="O28">
        <v>2032</v>
      </c>
      <c r="P28">
        <v>4.4499999999999998E-2</v>
      </c>
      <c r="Q28">
        <v>-9.9640999999999993E-2</v>
      </c>
    </row>
    <row r="29" spans="1:17" x14ac:dyDescent="0.25">
      <c r="O29">
        <v>2033</v>
      </c>
      <c r="P29">
        <v>4.4499999999999998E-2</v>
      </c>
      <c r="Q29">
        <v>0.12601999999999999</v>
      </c>
    </row>
    <row r="30" spans="1:17" x14ac:dyDescent="0.25">
      <c r="O30">
        <v>2034</v>
      </c>
      <c r="P30">
        <v>4.4499999999999998E-2</v>
      </c>
      <c r="Q30">
        <v>9.2170000000000002E-2</v>
      </c>
    </row>
    <row r="31" spans="1:17" x14ac:dyDescent="0.25">
      <c r="O31">
        <v>2035</v>
      </c>
      <c r="P31">
        <v>4.4499999999999998E-2</v>
      </c>
      <c r="Q31">
        <v>0.16718</v>
      </c>
    </row>
    <row r="32" spans="1:17" x14ac:dyDescent="0.25">
      <c r="O32">
        <v>2036</v>
      </c>
      <c r="P32">
        <v>4.4499999999999998E-2</v>
      </c>
      <c r="Q32">
        <v>0.15287000000000001</v>
      </c>
    </row>
    <row r="33" spans="15:17" x14ac:dyDescent="0.25">
      <c r="O33">
        <v>2037</v>
      </c>
      <c r="P33">
        <v>4.4499999999999998E-2</v>
      </c>
      <c r="Q33">
        <v>0.12429999999999999</v>
      </c>
    </row>
    <row r="34" spans="15:17" x14ac:dyDescent="0.25">
      <c r="O34">
        <v>2038</v>
      </c>
      <c r="P34">
        <v>4.4499999999999998E-2</v>
      </c>
      <c r="Q34">
        <v>-2.0390999999999999E-2</v>
      </c>
    </row>
    <row r="35" spans="15:17" x14ac:dyDescent="0.25">
      <c r="O35">
        <v>2039</v>
      </c>
      <c r="P35">
        <v>4.4499999999999998E-2</v>
      </c>
      <c r="Q35">
        <v>0.29189999999999999</v>
      </c>
    </row>
    <row r="36" spans="15:17" x14ac:dyDescent="0.25">
      <c r="O36">
        <v>2040</v>
      </c>
      <c r="P36">
        <v>4.4499999999999998E-2</v>
      </c>
      <c r="Q36">
        <v>-0.21435999999999999</v>
      </c>
    </row>
    <row r="37" spans="15:17" x14ac:dyDescent="0.25">
      <c r="O37">
        <v>2041</v>
      </c>
      <c r="P37">
        <v>4.4499999999999998E-2</v>
      </c>
      <c r="Q37">
        <v>0.19602</v>
      </c>
    </row>
    <row r="38" spans="15:17" x14ac:dyDescent="0.25">
      <c r="O38">
        <v>2042</v>
      </c>
      <c r="P38">
        <v>4.4499999999999998E-2</v>
      </c>
      <c r="Q38">
        <v>1.9346999999999999E-3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L19"/>
  <sheetViews>
    <sheetView workbookViewId="0">
      <selection activeCell="A19" sqref="A19"/>
    </sheetView>
  </sheetViews>
  <sheetFormatPr defaultRowHeight="15" x14ac:dyDescent="0.25"/>
  <cols>
    <col min="1" max="16384" width="9.140625" style="3"/>
  </cols>
  <sheetData>
    <row r="1" spans="1:12" x14ac:dyDescent="0.25">
      <c r="A1" s="3" t="s">
        <v>16</v>
      </c>
    </row>
    <row r="9" spans="1:12" x14ac:dyDescent="0.25">
      <c r="K9" s="3" t="s">
        <v>17</v>
      </c>
      <c r="L9" s="29">
        <v>1.9E-2</v>
      </c>
    </row>
    <row r="10" spans="1:12" x14ac:dyDescent="0.25">
      <c r="K10" s="3" t="s">
        <v>18</v>
      </c>
      <c r="L10" s="29">
        <v>3.1E-2</v>
      </c>
    </row>
    <row r="11" spans="1:12" x14ac:dyDescent="0.25">
      <c r="K11" s="3" t="s">
        <v>19</v>
      </c>
      <c r="L11" s="29">
        <v>4.4499999999999998E-2</v>
      </c>
    </row>
    <row r="12" spans="1:12" x14ac:dyDescent="0.25">
      <c r="K12" s="3" t="s">
        <v>20</v>
      </c>
      <c r="L12" s="29">
        <v>5.8000000000000003E-2</v>
      </c>
    </row>
    <row r="13" spans="1:12" x14ac:dyDescent="0.25">
      <c r="K13" s="3" t="s">
        <v>21</v>
      </c>
      <c r="L13" s="29">
        <v>7.0000000000000007E-2</v>
      </c>
    </row>
    <row r="18" spans="1:1" x14ac:dyDescent="0.25">
      <c r="A18" s="3" t="s">
        <v>15</v>
      </c>
    </row>
    <row r="19" spans="1:1" x14ac:dyDescent="0.25">
      <c r="A19" s="8" t="s">
        <v>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AZ70"/>
  <sheetViews>
    <sheetView workbookViewId="0">
      <pane xSplit="1" ySplit="26" topLeftCell="B27" activePane="bottomRight" state="frozen"/>
      <selection pane="topRight" activeCell="B1" sqref="B1"/>
      <selection pane="bottomLeft" activeCell="A2" sqref="A2"/>
      <selection pane="bottomRight" activeCell="O16" sqref="O16"/>
    </sheetView>
  </sheetViews>
  <sheetFormatPr defaultColWidth="8.85546875" defaultRowHeight="15" x14ac:dyDescent="0.25"/>
  <cols>
    <col min="1" max="1" width="14.7109375" bestFit="1" customWidth="1"/>
    <col min="2" max="2" width="9.42578125" bestFit="1" customWidth="1"/>
    <col min="13" max="13" width="10.42578125" customWidth="1"/>
    <col min="15" max="15" width="12.140625" customWidth="1"/>
    <col min="17" max="17" width="14.42578125" customWidth="1"/>
    <col min="18" max="18" width="10.85546875" customWidth="1"/>
    <col min="19" max="19" width="11.85546875" customWidth="1"/>
  </cols>
  <sheetData>
    <row r="1" spans="2:2" ht="15.75" x14ac:dyDescent="0.25">
      <c r="B1" s="30" t="s">
        <v>52</v>
      </c>
    </row>
    <row r="18" spans="1:52" x14ac:dyDescent="0.25">
      <c r="B18" s="13"/>
    </row>
    <row r="19" spans="1:52" x14ac:dyDescent="0.25">
      <c r="B19" s="13"/>
    </row>
    <row r="22" spans="1:52" x14ac:dyDescent="0.25">
      <c r="B22" s="13" t="s">
        <v>22</v>
      </c>
    </row>
    <row r="23" spans="1:52" x14ac:dyDescent="0.25">
      <c r="B23" s="13" t="s">
        <v>23</v>
      </c>
    </row>
    <row r="24" spans="1:52" x14ac:dyDescent="0.25">
      <c r="B24" s="8" t="s">
        <v>2</v>
      </c>
    </row>
    <row r="26" spans="1:52" x14ac:dyDescent="0.25">
      <c r="B26" s="16">
        <v>2012</v>
      </c>
      <c r="C26" s="31">
        <f>B26+1</f>
        <v>2013</v>
      </c>
      <c r="D26" s="31">
        <f t="shared" ref="D26:AF26" si="0">C26+1</f>
        <v>2014</v>
      </c>
      <c r="E26" s="31">
        <f t="shared" si="0"/>
        <v>2015</v>
      </c>
      <c r="F26" s="31">
        <f t="shared" si="0"/>
        <v>2016</v>
      </c>
      <c r="G26" s="31">
        <f t="shared" si="0"/>
        <v>2017</v>
      </c>
      <c r="H26" s="31">
        <f t="shared" si="0"/>
        <v>2018</v>
      </c>
      <c r="I26" s="31">
        <f t="shared" si="0"/>
        <v>2019</v>
      </c>
      <c r="J26" s="31">
        <f t="shared" si="0"/>
        <v>2020</v>
      </c>
      <c r="K26" s="31">
        <f t="shared" si="0"/>
        <v>2021</v>
      </c>
      <c r="L26" s="31">
        <f t="shared" si="0"/>
        <v>2022</v>
      </c>
      <c r="M26" s="31">
        <f t="shared" si="0"/>
        <v>2023</v>
      </c>
      <c r="N26" s="31">
        <f t="shared" si="0"/>
        <v>2024</v>
      </c>
      <c r="O26" s="31">
        <f t="shared" si="0"/>
        <v>2025</v>
      </c>
      <c r="P26" s="31">
        <f t="shared" si="0"/>
        <v>2026</v>
      </c>
      <c r="Q26" s="31">
        <f t="shared" si="0"/>
        <v>2027</v>
      </c>
      <c r="R26" s="31">
        <f t="shared" si="0"/>
        <v>2028</v>
      </c>
      <c r="S26" s="31">
        <f t="shared" si="0"/>
        <v>2029</v>
      </c>
      <c r="T26" s="31">
        <f t="shared" si="0"/>
        <v>2030</v>
      </c>
      <c r="U26" s="31">
        <f t="shared" si="0"/>
        <v>2031</v>
      </c>
      <c r="V26" s="31">
        <f t="shared" si="0"/>
        <v>2032</v>
      </c>
      <c r="W26" s="31">
        <f t="shared" si="0"/>
        <v>2033</v>
      </c>
      <c r="X26" s="31">
        <f t="shared" si="0"/>
        <v>2034</v>
      </c>
      <c r="Y26" s="31">
        <f t="shared" si="0"/>
        <v>2035</v>
      </c>
      <c r="Z26" s="31">
        <f t="shared" si="0"/>
        <v>2036</v>
      </c>
      <c r="AA26" s="31">
        <f t="shared" si="0"/>
        <v>2037</v>
      </c>
      <c r="AB26" s="31">
        <f t="shared" si="0"/>
        <v>2038</v>
      </c>
      <c r="AC26" s="31">
        <f t="shared" si="0"/>
        <v>2039</v>
      </c>
      <c r="AD26" s="31">
        <f t="shared" si="0"/>
        <v>2040</v>
      </c>
      <c r="AE26" s="31">
        <f t="shared" si="0"/>
        <v>2041</v>
      </c>
      <c r="AF26" s="31">
        <f t="shared" si="0"/>
        <v>2042</v>
      </c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</row>
    <row r="27" spans="1:52" x14ac:dyDescent="0.25">
      <c r="A27" s="16" t="s">
        <v>24</v>
      </c>
      <c r="B27">
        <v>73.14</v>
      </c>
      <c r="C27">
        <v>73.587000000000003</v>
      </c>
      <c r="D27">
        <v>68.947999999999993</v>
      </c>
      <c r="E27">
        <v>61.406999999999996</v>
      </c>
      <c r="F27">
        <v>52.825000000000003</v>
      </c>
      <c r="G27">
        <v>44.061</v>
      </c>
      <c r="H27">
        <v>34.198999999999998</v>
      </c>
      <c r="I27">
        <v>30.777000000000001</v>
      </c>
      <c r="J27">
        <v>27.010999999999999</v>
      </c>
      <c r="K27">
        <v>23.38</v>
      </c>
      <c r="L27">
        <v>21.53</v>
      </c>
      <c r="M27">
        <v>19.472000000000001</v>
      </c>
      <c r="N27">
        <v>19.132000000000001</v>
      </c>
      <c r="O27">
        <v>18.753</v>
      </c>
      <c r="P27">
        <v>17.661000000000001</v>
      </c>
      <c r="Q27">
        <v>17.256</v>
      </c>
      <c r="R27">
        <v>17.420999999999999</v>
      </c>
      <c r="S27">
        <v>15.693</v>
      </c>
      <c r="T27">
        <v>14.42</v>
      </c>
      <c r="U27">
        <v>13.87</v>
      </c>
      <c r="V27">
        <v>14.279</v>
      </c>
      <c r="W27">
        <v>14.281000000000001</v>
      </c>
      <c r="X27">
        <v>14.015000000000001</v>
      </c>
      <c r="Y27">
        <v>12.632</v>
      </c>
      <c r="Z27">
        <v>11.679</v>
      </c>
      <c r="AA27">
        <v>11.675000000000001</v>
      </c>
      <c r="AB27">
        <v>11.118</v>
      </c>
      <c r="AC27">
        <v>10.74</v>
      </c>
      <c r="AD27">
        <v>10.363</v>
      </c>
      <c r="AE27">
        <v>9.5856999999999992</v>
      </c>
      <c r="AF27">
        <v>8.2897999999999996</v>
      </c>
    </row>
    <row r="28" spans="1:52" x14ac:dyDescent="0.25">
      <c r="A28" s="16" t="s">
        <v>25</v>
      </c>
      <c r="B28">
        <v>73.14</v>
      </c>
      <c r="C28">
        <v>73.587000000000003</v>
      </c>
      <c r="D28">
        <v>73.784000000000006</v>
      </c>
      <c r="E28">
        <v>71.555999999999997</v>
      </c>
      <c r="F28">
        <v>68.174000000000007</v>
      </c>
      <c r="G28">
        <v>64.968000000000004</v>
      </c>
      <c r="H28">
        <v>60.418999999999997</v>
      </c>
      <c r="I28">
        <v>57.093000000000004</v>
      </c>
      <c r="J28">
        <v>54.398000000000003</v>
      </c>
      <c r="K28">
        <v>52.171999999999997</v>
      </c>
      <c r="L28">
        <v>50.337000000000003</v>
      </c>
      <c r="M28">
        <v>48.695</v>
      </c>
      <c r="N28">
        <v>47.158000000000001</v>
      </c>
      <c r="O28">
        <v>45.822000000000003</v>
      </c>
      <c r="P28">
        <v>44.597000000000001</v>
      </c>
      <c r="Q28">
        <v>43.44</v>
      </c>
      <c r="R28">
        <v>42.414999999999999</v>
      </c>
      <c r="S28">
        <v>41.363</v>
      </c>
      <c r="T28">
        <v>40.433</v>
      </c>
      <c r="U28">
        <v>39.582999999999998</v>
      </c>
      <c r="V28">
        <v>38.728000000000002</v>
      </c>
      <c r="W28">
        <v>37.923000000000002</v>
      </c>
      <c r="X28">
        <v>37.094999999999999</v>
      </c>
      <c r="Y28">
        <v>36.28</v>
      </c>
      <c r="Z28">
        <v>35.396000000000001</v>
      </c>
      <c r="AA28">
        <v>34.573999999999998</v>
      </c>
      <c r="AB28">
        <v>33.646000000000001</v>
      </c>
      <c r="AC28">
        <v>32.851999999999997</v>
      </c>
      <c r="AD28">
        <v>32.042000000000002</v>
      </c>
      <c r="AE28">
        <v>31.158999999999999</v>
      </c>
      <c r="AF28">
        <v>30.295999999999999</v>
      </c>
    </row>
    <row r="29" spans="1:52" x14ac:dyDescent="0.25">
      <c r="A29" s="16" t="s">
        <v>17</v>
      </c>
      <c r="B29">
        <v>73.14</v>
      </c>
      <c r="C29">
        <v>73.587000000000003</v>
      </c>
      <c r="D29">
        <v>74.353999999999999</v>
      </c>
      <c r="E29">
        <v>72.926000000000002</v>
      </c>
      <c r="F29">
        <v>70.391999999999996</v>
      </c>
      <c r="G29">
        <v>67.997</v>
      </c>
      <c r="H29">
        <v>64.248999999999995</v>
      </c>
      <c r="I29">
        <v>61.426000000000002</v>
      </c>
      <c r="J29">
        <v>59.198</v>
      </c>
      <c r="K29">
        <v>57.253999999999998</v>
      </c>
      <c r="L29">
        <v>55.539000000000001</v>
      </c>
      <c r="M29">
        <v>53.963999999999999</v>
      </c>
      <c r="N29">
        <v>52.655000000000001</v>
      </c>
      <c r="O29">
        <v>51.398000000000003</v>
      </c>
      <c r="P29">
        <v>50.268999999999998</v>
      </c>
      <c r="Q29">
        <v>49.223999999999997</v>
      </c>
      <c r="R29">
        <v>48.220999999999997</v>
      </c>
      <c r="S29">
        <v>47.338999999999999</v>
      </c>
      <c r="T29">
        <v>46.457000000000001</v>
      </c>
      <c r="U29">
        <v>45.673999999999999</v>
      </c>
      <c r="V29">
        <v>44.780999999999999</v>
      </c>
      <c r="W29">
        <v>43.957000000000001</v>
      </c>
      <c r="X29">
        <v>43.19</v>
      </c>
      <c r="Y29">
        <v>42.363</v>
      </c>
      <c r="Z29">
        <v>41.545999999999999</v>
      </c>
      <c r="AA29">
        <v>40.773000000000003</v>
      </c>
      <c r="AB29">
        <v>39.920999999999999</v>
      </c>
      <c r="AC29">
        <v>39.069000000000003</v>
      </c>
      <c r="AD29">
        <v>38.244</v>
      </c>
      <c r="AE29">
        <v>37.372999999999998</v>
      </c>
      <c r="AF29">
        <v>36.472999999999999</v>
      </c>
    </row>
    <row r="30" spans="1:52" x14ac:dyDescent="0.25">
      <c r="A30" s="16" t="s">
        <v>26</v>
      </c>
      <c r="B30">
        <v>73.14</v>
      </c>
      <c r="C30">
        <v>73.587000000000003</v>
      </c>
      <c r="D30">
        <v>74.751999999999995</v>
      </c>
      <c r="E30">
        <v>73.876999999999995</v>
      </c>
      <c r="F30">
        <v>71.936000000000007</v>
      </c>
      <c r="G30">
        <v>70.103999999999999</v>
      </c>
      <c r="H30">
        <v>66.989999999999995</v>
      </c>
      <c r="I30">
        <v>64.563000000000002</v>
      </c>
      <c r="J30">
        <v>62.582000000000001</v>
      </c>
      <c r="K30">
        <v>60.877000000000002</v>
      </c>
      <c r="L30">
        <v>59.359000000000002</v>
      </c>
      <c r="M30">
        <v>57.936999999999998</v>
      </c>
      <c r="N30">
        <v>56.703000000000003</v>
      </c>
      <c r="O30">
        <v>55.613</v>
      </c>
      <c r="P30">
        <v>54.61</v>
      </c>
      <c r="Q30">
        <v>53.622</v>
      </c>
      <c r="R30">
        <v>52.664000000000001</v>
      </c>
      <c r="S30">
        <v>51.805</v>
      </c>
      <c r="T30">
        <v>50.96</v>
      </c>
      <c r="U30">
        <v>50.194000000000003</v>
      </c>
      <c r="V30">
        <v>49.395000000000003</v>
      </c>
      <c r="W30">
        <v>48.671999999999997</v>
      </c>
      <c r="X30">
        <v>47.884999999999998</v>
      </c>
      <c r="Y30">
        <v>47.134</v>
      </c>
      <c r="Z30">
        <v>46.32</v>
      </c>
      <c r="AA30">
        <v>45.576000000000001</v>
      </c>
      <c r="AB30">
        <v>44.856999999999999</v>
      </c>
      <c r="AC30">
        <v>44.098999999999997</v>
      </c>
      <c r="AD30">
        <v>43.246000000000002</v>
      </c>
      <c r="AE30">
        <v>42.433</v>
      </c>
      <c r="AF30">
        <v>41.597000000000001</v>
      </c>
    </row>
    <row r="31" spans="1:52" x14ac:dyDescent="0.25">
      <c r="A31" s="16" t="s">
        <v>27</v>
      </c>
      <c r="B31">
        <v>73.14</v>
      </c>
      <c r="C31">
        <v>73.587000000000003</v>
      </c>
      <c r="D31">
        <v>75.066000000000003</v>
      </c>
      <c r="E31">
        <v>74.643000000000001</v>
      </c>
      <c r="F31">
        <v>73.147999999999996</v>
      </c>
      <c r="G31">
        <v>71.822999999999993</v>
      </c>
      <c r="H31">
        <v>69.191000000000003</v>
      </c>
      <c r="I31">
        <v>67.111999999999995</v>
      </c>
      <c r="J31">
        <v>65.341999999999999</v>
      </c>
      <c r="K31">
        <v>63.829000000000001</v>
      </c>
      <c r="L31">
        <v>62.512</v>
      </c>
      <c r="M31">
        <v>61.313000000000002</v>
      </c>
      <c r="N31">
        <v>60.171999999999997</v>
      </c>
      <c r="O31">
        <v>59.191000000000003</v>
      </c>
      <c r="P31">
        <v>58.265999999999998</v>
      </c>
      <c r="Q31">
        <v>57.375</v>
      </c>
      <c r="R31">
        <v>56.488999999999997</v>
      </c>
      <c r="S31">
        <v>55.712000000000003</v>
      </c>
      <c r="T31">
        <v>54.924999999999997</v>
      </c>
      <c r="U31">
        <v>54.177999999999997</v>
      </c>
      <c r="V31">
        <v>53.466000000000001</v>
      </c>
      <c r="W31">
        <v>52.756</v>
      </c>
      <c r="X31">
        <v>52.023000000000003</v>
      </c>
      <c r="Y31">
        <v>51.351999999999997</v>
      </c>
      <c r="Z31">
        <v>50.664999999999999</v>
      </c>
      <c r="AA31">
        <v>49.963999999999999</v>
      </c>
      <c r="AB31">
        <v>49.21</v>
      </c>
      <c r="AC31">
        <v>48.506999999999998</v>
      </c>
      <c r="AD31">
        <v>47.765000000000001</v>
      </c>
      <c r="AE31">
        <v>46.933</v>
      </c>
      <c r="AF31">
        <v>46.119</v>
      </c>
    </row>
    <row r="32" spans="1:52" x14ac:dyDescent="0.25">
      <c r="A32" s="16" t="s">
        <v>18</v>
      </c>
      <c r="B32">
        <v>73.14</v>
      </c>
      <c r="C32">
        <v>73.587000000000003</v>
      </c>
      <c r="D32">
        <v>75.34</v>
      </c>
      <c r="E32">
        <v>75.274000000000001</v>
      </c>
      <c r="F32">
        <v>74.215999999999994</v>
      </c>
      <c r="G32">
        <v>73.331000000000003</v>
      </c>
      <c r="H32">
        <v>71.144000000000005</v>
      </c>
      <c r="I32">
        <v>69.367000000000004</v>
      </c>
      <c r="J32">
        <v>67.89</v>
      </c>
      <c r="K32">
        <v>66.53</v>
      </c>
      <c r="L32">
        <v>65.379000000000005</v>
      </c>
      <c r="M32">
        <v>64.344999999999999</v>
      </c>
      <c r="N32">
        <v>63.351999999999997</v>
      </c>
      <c r="O32">
        <v>62.386000000000003</v>
      </c>
      <c r="P32">
        <v>61.548999999999999</v>
      </c>
      <c r="Q32">
        <v>60.804000000000002</v>
      </c>
      <c r="R32">
        <v>60.042000000000002</v>
      </c>
      <c r="S32">
        <v>59.27</v>
      </c>
      <c r="T32">
        <v>58.530999999999999</v>
      </c>
      <c r="U32">
        <v>57.88</v>
      </c>
      <c r="V32">
        <v>57.222000000000001</v>
      </c>
      <c r="W32">
        <v>56.558999999999997</v>
      </c>
      <c r="X32">
        <v>55.96</v>
      </c>
      <c r="Y32">
        <v>55.3</v>
      </c>
      <c r="Z32">
        <v>54.594000000000001</v>
      </c>
      <c r="AA32">
        <v>53.935000000000002</v>
      </c>
      <c r="AB32">
        <v>53.316000000000003</v>
      </c>
      <c r="AC32">
        <v>52.66</v>
      </c>
      <c r="AD32">
        <v>51.927999999999997</v>
      </c>
      <c r="AE32">
        <v>51.24</v>
      </c>
      <c r="AF32">
        <v>50.453000000000003</v>
      </c>
    </row>
    <row r="33" spans="1:32" x14ac:dyDescent="0.25">
      <c r="A33" s="16" t="s">
        <v>28</v>
      </c>
      <c r="B33">
        <v>73.14</v>
      </c>
      <c r="C33">
        <v>73.587000000000003</v>
      </c>
      <c r="D33">
        <v>75.578999999999994</v>
      </c>
      <c r="E33">
        <v>75.856999999999999</v>
      </c>
      <c r="F33">
        <v>75.188999999999993</v>
      </c>
      <c r="G33">
        <v>74.712999999999994</v>
      </c>
      <c r="H33">
        <v>72.915999999999997</v>
      </c>
      <c r="I33">
        <v>71.457999999999998</v>
      </c>
      <c r="J33">
        <v>70.171999999999997</v>
      </c>
      <c r="K33">
        <v>69.052000000000007</v>
      </c>
      <c r="L33">
        <v>68.052999999999997</v>
      </c>
      <c r="M33">
        <v>67.099000000000004</v>
      </c>
      <c r="N33">
        <v>66.257000000000005</v>
      </c>
      <c r="O33">
        <v>65.462999999999994</v>
      </c>
      <c r="P33">
        <v>64.739000000000004</v>
      </c>
      <c r="Q33">
        <v>64.043999999999997</v>
      </c>
      <c r="R33">
        <v>63.426000000000002</v>
      </c>
      <c r="S33">
        <v>62.704000000000001</v>
      </c>
      <c r="T33">
        <v>62.1</v>
      </c>
      <c r="U33">
        <v>61.436</v>
      </c>
      <c r="V33">
        <v>60.853000000000002</v>
      </c>
      <c r="W33">
        <v>60.274999999999999</v>
      </c>
      <c r="X33">
        <v>59.744</v>
      </c>
      <c r="Y33">
        <v>59.174999999999997</v>
      </c>
      <c r="Z33">
        <v>58.573</v>
      </c>
      <c r="AA33">
        <v>57.984000000000002</v>
      </c>
      <c r="AB33">
        <v>57.362000000000002</v>
      </c>
      <c r="AC33">
        <v>56.718000000000004</v>
      </c>
      <c r="AD33">
        <v>56.073999999999998</v>
      </c>
      <c r="AE33">
        <v>55.402000000000001</v>
      </c>
      <c r="AF33">
        <v>54.661999999999999</v>
      </c>
    </row>
    <row r="34" spans="1:32" x14ac:dyDescent="0.25">
      <c r="A34" s="16" t="s">
        <v>29</v>
      </c>
      <c r="B34">
        <v>73.14</v>
      </c>
      <c r="C34">
        <v>73.587000000000003</v>
      </c>
      <c r="D34">
        <v>75.802999999999997</v>
      </c>
      <c r="E34">
        <v>76.38</v>
      </c>
      <c r="F34">
        <v>76.075999999999993</v>
      </c>
      <c r="G34">
        <v>75.989000000000004</v>
      </c>
      <c r="H34">
        <v>74.632000000000005</v>
      </c>
      <c r="I34">
        <v>73.463999999999999</v>
      </c>
      <c r="J34">
        <v>72.400000000000006</v>
      </c>
      <c r="K34">
        <v>71.480999999999995</v>
      </c>
      <c r="L34">
        <v>70.61</v>
      </c>
      <c r="M34">
        <v>69.837000000000003</v>
      </c>
      <c r="N34">
        <v>69.072000000000003</v>
      </c>
      <c r="O34">
        <v>68.441000000000003</v>
      </c>
      <c r="P34">
        <v>67.808999999999997</v>
      </c>
      <c r="Q34">
        <v>67.194999999999993</v>
      </c>
      <c r="R34">
        <v>66.594999999999999</v>
      </c>
      <c r="S34">
        <v>66.094999999999999</v>
      </c>
      <c r="T34">
        <v>65.534000000000006</v>
      </c>
      <c r="U34">
        <v>65.004000000000005</v>
      </c>
      <c r="V34">
        <v>64.387</v>
      </c>
      <c r="W34">
        <v>63.976999999999997</v>
      </c>
      <c r="X34">
        <v>63.436999999999998</v>
      </c>
      <c r="Y34">
        <v>62.965000000000003</v>
      </c>
      <c r="Z34">
        <v>62.473999999999997</v>
      </c>
      <c r="AA34">
        <v>61.981000000000002</v>
      </c>
      <c r="AB34">
        <v>61.374000000000002</v>
      </c>
      <c r="AC34">
        <v>60.844000000000001</v>
      </c>
      <c r="AD34">
        <v>60.228000000000002</v>
      </c>
      <c r="AE34">
        <v>59.606000000000002</v>
      </c>
      <c r="AF34">
        <v>58.959000000000003</v>
      </c>
    </row>
    <row r="35" spans="1:32" x14ac:dyDescent="0.25">
      <c r="A35" s="16" t="s">
        <v>30</v>
      </c>
      <c r="B35">
        <v>73.14</v>
      </c>
      <c r="C35">
        <v>73.587000000000003</v>
      </c>
      <c r="D35">
        <v>76.013999999999996</v>
      </c>
      <c r="E35">
        <v>76.894999999999996</v>
      </c>
      <c r="F35">
        <v>76.936999999999998</v>
      </c>
      <c r="G35">
        <v>77.239999999999995</v>
      </c>
      <c r="H35">
        <v>76.278000000000006</v>
      </c>
      <c r="I35">
        <v>75.372</v>
      </c>
      <c r="J35">
        <v>74.552000000000007</v>
      </c>
      <c r="K35">
        <v>73.804000000000002</v>
      </c>
      <c r="L35">
        <v>73.13</v>
      </c>
      <c r="M35">
        <v>72.492999999999995</v>
      </c>
      <c r="N35">
        <v>71.954999999999998</v>
      </c>
      <c r="O35">
        <v>71.394999999999996</v>
      </c>
      <c r="P35">
        <v>70.823999999999998</v>
      </c>
      <c r="Q35">
        <v>70.347999999999999</v>
      </c>
      <c r="R35">
        <v>69.838999999999999</v>
      </c>
      <c r="S35">
        <v>69.366</v>
      </c>
      <c r="T35">
        <v>68.991</v>
      </c>
      <c r="U35">
        <v>68.492999999999995</v>
      </c>
      <c r="V35">
        <v>68.058999999999997</v>
      </c>
      <c r="W35">
        <v>67.572000000000003</v>
      </c>
      <c r="X35">
        <v>67.186999999999998</v>
      </c>
      <c r="Y35">
        <v>66.700999999999993</v>
      </c>
      <c r="Z35">
        <v>66.341999999999999</v>
      </c>
      <c r="AA35">
        <v>65.974999999999994</v>
      </c>
      <c r="AB35">
        <v>65.546000000000006</v>
      </c>
      <c r="AC35">
        <v>65.018000000000001</v>
      </c>
      <c r="AD35">
        <v>64.5</v>
      </c>
      <c r="AE35">
        <v>63.99</v>
      </c>
      <c r="AF35">
        <v>63.451999999999998</v>
      </c>
    </row>
    <row r="36" spans="1:32" x14ac:dyDescent="0.25">
      <c r="A36" s="16" t="s">
        <v>31</v>
      </c>
      <c r="B36">
        <v>73.14</v>
      </c>
      <c r="C36">
        <v>73.587000000000003</v>
      </c>
      <c r="D36">
        <v>76.221000000000004</v>
      </c>
      <c r="E36">
        <v>77.412999999999997</v>
      </c>
      <c r="F36">
        <v>77.777000000000001</v>
      </c>
      <c r="G36">
        <v>78.45</v>
      </c>
      <c r="H36">
        <v>77.844999999999999</v>
      </c>
      <c r="I36">
        <v>77.238</v>
      </c>
      <c r="J36">
        <v>76.683000000000007</v>
      </c>
      <c r="K36">
        <v>76.094999999999999</v>
      </c>
      <c r="L36">
        <v>75.608999999999995</v>
      </c>
      <c r="M36">
        <v>75.191000000000003</v>
      </c>
      <c r="N36">
        <v>74.745999999999995</v>
      </c>
      <c r="O36">
        <v>74.385999999999996</v>
      </c>
      <c r="P36">
        <v>73.953999999999994</v>
      </c>
      <c r="Q36">
        <v>73.483000000000004</v>
      </c>
      <c r="R36">
        <v>73.159000000000006</v>
      </c>
      <c r="S36">
        <v>72.712999999999994</v>
      </c>
      <c r="T36">
        <v>72.37</v>
      </c>
      <c r="U36">
        <v>72.087999999999994</v>
      </c>
      <c r="V36">
        <v>71.781000000000006</v>
      </c>
      <c r="W36">
        <v>71.367999999999995</v>
      </c>
      <c r="X36">
        <v>70.974000000000004</v>
      </c>
      <c r="Y36">
        <v>70.704999999999998</v>
      </c>
      <c r="Z36">
        <v>70.375</v>
      </c>
      <c r="AA36">
        <v>70.090999999999994</v>
      </c>
      <c r="AB36">
        <v>69.753</v>
      </c>
      <c r="AC36">
        <v>69.382000000000005</v>
      </c>
      <c r="AD36">
        <v>68.915999999999997</v>
      </c>
      <c r="AE36">
        <v>68.510000000000005</v>
      </c>
      <c r="AF36">
        <v>68.046999999999997</v>
      </c>
    </row>
    <row r="37" spans="1:32" x14ac:dyDescent="0.25">
      <c r="A37" s="16" t="s">
        <v>19</v>
      </c>
      <c r="B37">
        <v>73.14</v>
      </c>
      <c r="C37">
        <v>73.587000000000003</v>
      </c>
      <c r="D37">
        <v>76.423000000000002</v>
      </c>
      <c r="E37">
        <v>77.911000000000001</v>
      </c>
      <c r="F37">
        <v>78.611999999999995</v>
      </c>
      <c r="G37">
        <v>79.653000000000006</v>
      </c>
      <c r="H37">
        <v>79.445999999999998</v>
      </c>
      <c r="I37">
        <v>79.165000000000006</v>
      </c>
      <c r="J37">
        <v>78.841999999999999</v>
      </c>
      <c r="K37">
        <v>78.445999999999998</v>
      </c>
      <c r="L37">
        <v>78.180000000000007</v>
      </c>
      <c r="M37">
        <v>77.864000000000004</v>
      </c>
      <c r="N37">
        <v>77.62</v>
      </c>
      <c r="O37">
        <v>77.355000000000004</v>
      </c>
      <c r="P37">
        <v>77.070999999999998</v>
      </c>
      <c r="Q37">
        <v>76.813000000000002</v>
      </c>
      <c r="R37">
        <v>76.522999999999996</v>
      </c>
      <c r="S37">
        <v>76.361999999999995</v>
      </c>
      <c r="T37">
        <v>76.05</v>
      </c>
      <c r="U37">
        <v>75.792000000000002</v>
      </c>
      <c r="V37">
        <v>75.647000000000006</v>
      </c>
      <c r="W37">
        <v>75.391999999999996</v>
      </c>
      <c r="X37">
        <v>75.180000000000007</v>
      </c>
      <c r="Y37">
        <v>74.926000000000002</v>
      </c>
      <c r="Z37">
        <v>74.650000000000006</v>
      </c>
      <c r="AA37">
        <v>74.466999999999999</v>
      </c>
      <c r="AB37">
        <v>74.257999999999996</v>
      </c>
      <c r="AC37">
        <v>73.94</v>
      </c>
      <c r="AD37">
        <v>73.625</v>
      </c>
      <c r="AE37">
        <v>73.278999999999996</v>
      </c>
      <c r="AF37">
        <v>73.084000000000003</v>
      </c>
    </row>
    <row r="38" spans="1:32" x14ac:dyDescent="0.25">
      <c r="A38" s="16" t="s">
        <v>32</v>
      </c>
      <c r="B38">
        <v>73.14</v>
      </c>
      <c r="C38">
        <v>73.587000000000003</v>
      </c>
      <c r="D38">
        <v>76.623000000000005</v>
      </c>
      <c r="E38">
        <v>78.406999999999996</v>
      </c>
      <c r="F38">
        <v>79.453999999999994</v>
      </c>
      <c r="G38">
        <v>80.866</v>
      </c>
      <c r="H38">
        <v>81.093999999999994</v>
      </c>
      <c r="I38">
        <v>81.081999999999994</v>
      </c>
      <c r="J38">
        <v>81.045000000000002</v>
      </c>
      <c r="K38">
        <v>80.933000000000007</v>
      </c>
      <c r="L38">
        <v>80.781999999999996</v>
      </c>
      <c r="M38">
        <v>80.739000000000004</v>
      </c>
      <c r="N38">
        <v>80.576999999999998</v>
      </c>
      <c r="O38">
        <v>80.438000000000002</v>
      </c>
      <c r="P38">
        <v>80.366</v>
      </c>
      <c r="Q38">
        <v>80.242000000000004</v>
      </c>
      <c r="R38">
        <v>80.123999999999995</v>
      </c>
      <c r="S38">
        <v>80.13</v>
      </c>
      <c r="T38">
        <v>79.951999999999998</v>
      </c>
      <c r="U38">
        <v>79.784999999999997</v>
      </c>
      <c r="V38">
        <v>79.680000000000007</v>
      </c>
      <c r="W38">
        <v>79.644999999999996</v>
      </c>
      <c r="X38">
        <v>79.521000000000001</v>
      </c>
      <c r="Y38">
        <v>79.430000000000007</v>
      </c>
      <c r="Z38">
        <v>79.25</v>
      </c>
      <c r="AA38">
        <v>79.123999999999995</v>
      </c>
      <c r="AB38">
        <v>79.010000000000005</v>
      </c>
      <c r="AC38">
        <v>78.887</v>
      </c>
      <c r="AD38">
        <v>78.716999999999999</v>
      </c>
      <c r="AE38">
        <v>78.784000000000006</v>
      </c>
      <c r="AF38">
        <v>78.617000000000004</v>
      </c>
    </row>
    <row r="39" spans="1:32" x14ac:dyDescent="0.25">
      <c r="A39" s="16" t="s">
        <v>33</v>
      </c>
      <c r="B39">
        <v>73.14</v>
      </c>
      <c r="C39">
        <v>73.587000000000003</v>
      </c>
      <c r="D39">
        <v>76.828000000000003</v>
      </c>
      <c r="E39">
        <v>78.918999999999997</v>
      </c>
      <c r="F39">
        <v>80.322999999999993</v>
      </c>
      <c r="G39">
        <v>82.135999999999996</v>
      </c>
      <c r="H39">
        <v>82.769000000000005</v>
      </c>
      <c r="I39">
        <v>83.09</v>
      </c>
      <c r="J39">
        <v>83.304000000000002</v>
      </c>
      <c r="K39">
        <v>83.427000000000007</v>
      </c>
      <c r="L39">
        <v>83.549000000000007</v>
      </c>
      <c r="M39">
        <v>83.647999999999996</v>
      </c>
      <c r="N39">
        <v>83.745000000000005</v>
      </c>
      <c r="O39">
        <v>83.78</v>
      </c>
      <c r="P39">
        <v>83.826999999999998</v>
      </c>
      <c r="Q39">
        <v>83.94</v>
      </c>
      <c r="R39">
        <v>83.962000000000003</v>
      </c>
      <c r="S39">
        <v>84.048000000000002</v>
      </c>
      <c r="T39">
        <v>84.132000000000005</v>
      </c>
      <c r="U39">
        <v>84.105999999999995</v>
      </c>
      <c r="V39">
        <v>84.061000000000007</v>
      </c>
      <c r="W39">
        <v>84.131</v>
      </c>
      <c r="X39">
        <v>84.230999999999995</v>
      </c>
      <c r="Y39">
        <v>84.227999999999994</v>
      </c>
      <c r="Z39">
        <v>84.376000000000005</v>
      </c>
      <c r="AA39">
        <v>84.293000000000006</v>
      </c>
      <c r="AB39">
        <v>84.358000000000004</v>
      </c>
      <c r="AC39">
        <v>84.424999999999997</v>
      </c>
      <c r="AD39">
        <v>84.587999999999994</v>
      </c>
      <c r="AE39">
        <v>84.662999999999997</v>
      </c>
      <c r="AF39">
        <v>84.662999999999997</v>
      </c>
    </row>
    <row r="40" spans="1:32" x14ac:dyDescent="0.25">
      <c r="A40" s="16" t="s">
        <v>34</v>
      </c>
      <c r="B40">
        <v>73.14</v>
      </c>
      <c r="C40">
        <v>73.587000000000003</v>
      </c>
      <c r="D40">
        <v>77.045000000000002</v>
      </c>
      <c r="E40">
        <v>79.447999999999993</v>
      </c>
      <c r="F40">
        <v>81.245000000000005</v>
      </c>
      <c r="G40">
        <v>83.454999999999998</v>
      </c>
      <c r="H40">
        <v>84.456999999999994</v>
      </c>
      <c r="I40">
        <v>85.191999999999993</v>
      </c>
      <c r="J40">
        <v>85.710999999999999</v>
      </c>
      <c r="K40">
        <v>86.191000000000003</v>
      </c>
      <c r="L40">
        <v>86.543999999999997</v>
      </c>
      <c r="M40">
        <v>86.789000000000001</v>
      </c>
      <c r="N40">
        <v>87.08</v>
      </c>
      <c r="O40">
        <v>87.385000000000005</v>
      </c>
      <c r="P40">
        <v>87.683000000000007</v>
      </c>
      <c r="Q40">
        <v>87.942999999999998</v>
      </c>
      <c r="R40">
        <v>88.204999999999998</v>
      </c>
      <c r="S40">
        <v>88.418000000000006</v>
      </c>
      <c r="T40">
        <v>88.691999999999993</v>
      </c>
      <c r="U40">
        <v>88.828999999999994</v>
      </c>
      <c r="V40">
        <v>89.037000000000006</v>
      </c>
      <c r="W40">
        <v>89.266999999999996</v>
      </c>
      <c r="X40">
        <v>89.558999999999997</v>
      </c>
      <c r="Y40">
        <v>89.835999999999999</v>
      </c>
      <c r="Z40">
        <v>90.128</v>
      </c>
      <c r="AA40">
        <v>90.370999999999995</v>
      </c>
      <c r="AB40">
        <v>90.600999999999999</v>
      </c>
      <c r="AC40">
        <v>90.942999999999998</v>
      </c>
      <c r="AD40">
        <v>91.177999999999997</v>
      </c>
      <c r="AE40">
        <v>91.435000000000002</v>
      </c>
      <c r="AF40">
        <v>91.778999999999996</v>
      </c>
    </row>
    <row r="41" spans="1:32" x14ac:dyDescent="0.25">
      <c r="A41" s="16" t="s">
        <v>35</v>
      </c>
      <c r="B41">
        <v>73.14</v>
      </c>
      <c r="C41">
        <v>73.587000000000003</v>
      </c>
      <c r="D41">
        <v>77.266999999999996</v>
      </c>
      <c r="E41">
        <v>79.988</v>
      </c>
      <c r="F41">
        <v>82.183000000000007</v>
      </c>
      <c r="G41">
        <v>84.855000000000004</v>
      </c>
      <c r="H41">
        <v>86.313999999999993</v>
      </c>
      <c r="I41">
        <v>87.44</v>
      </c>
      <c r="J41">
        <v>88.316000000000003</v>
      </c>
      <c r="K41">
        <v>89.076999999999998</v>
      </c>
      <c r="L41">
        <v>89.748999999999995</v>
      </c>
      <c r="M41">
        <v>90.27</v>
      </c>
      <c r="N41">
        <v>90.801000000000002</v>
      </c>
      <c r="O41">
        <v>91.406999999999996</v>
      </c>
      <c r="P41">
        <v>91.878</v>
      </c>
      <c r="Q41">
        <v>92.347999999999999</v>
      </c>
      <c r="R41">
        <v>92.906999999999996</v>
      </c>
      <c r="S41">
        <v>93.328000000000003</v>
      </c>
      <c r="T41">
        <v>93.751999999999995</v>
      </c>
      <c r="U41">
        <v>94.153000000000006</v>
      </c>
      <c r="V41">
        <v>94.644000000000005</v>
      </c>
      <c r="W41">
        <v>95.33</v>
      </c>
      <c r="X41">
        <v>95.738</v>
      </c>
      <c r="Y41">
        <v>96.325000000000003</v>
      </c>
      <c r="Z41">
        <v>96.817999999999998</v>
      </c>
      <c r="AA41">
        <v>97.343999999999994</v>
      </c>
      <c r="AB41">
        <v>97.885000000000005</v>
      </c>
      <c r="AC41">
        <v>98.569000000000003</v>
      </c>
      <c r="AD41">
        <v>99.23</v>
      </c>
      <c r="AE41">
        <v>99.748000000000005</v>
      </c>
      <c r="AF41">
        <v>100.3</v>
      </c>
    </row>
    <row r="42" spans="1:32" x14ac:dyDescent="0.25">
      <c r="A42" s="16" t="s">
        <v>20</v>
      </c>
      <c r="B42">
        <v>73.14</v>
      </c>
      <c r="C42">
        <v>73.587000000000003</v>
      </c>
      <c r="D42">
        <v>77.504999999999995</v>
      </c>
      <c r="E42">
        <v>80.584999999999994</v>
      </c>
      <c r="F42">
        <v>83.242000000000004</v>
      </c>
      <c r="G42">
        <v>86.343999999999994</v>
      </c>
      <c r="H42">
        <v>88.394999999999996</v>
      </c>
      <c r="I42">
        <v>89.974999999999994</v>
      </c>
      <c r="J42">
        <v>91.224999999999994</v>
      </c>
      <c r="K42">
        <v>92.331000000000003</v>
      </c>
      <c r="L42">
        <v>93.325000000000003</v>
      </c>
      <c r="M42">
        <v>94.274000000000001</v>
      </c>
      <c r="N42">
        <v>95.084000000000003</v>
      </c>
      <c r="O42">
        <v>95.962999999999994</v>
      </c>
      <c r="P42">
        <v>96.707999999999998</v>
      </c>
      <c r="Q42">
        <v>97.590999999999994</v>
      </c>
      <c r="R42">
        <v>98.427999999999997</v>
      </c>
      <c r="S42">
        <v>99.081000000000003</v>
      </c>
      <c r="T42">
        <v>99.855000000000004</v>
      </c>
      <c r="U42">
        <v>100.61</v>
      </c>
      <c r="V42">
        <v>101.49</v>
      </c>
      <c r="W42">
        <v>102.4</v>
      </c>
      <c r="X42">
        <v>103.36</v>
      </c>
      <c r="Y42">
        <v>104.31</v>
      </c>
      <c r="Z42">
        <v>105.26</v>
      </c>
      <c r="AA42">
        <v>106.1</v>
      </c>
      <c r="AB42">
        <v>107.08</v>
      </c>
      <c r="AC42">
        <v>108.22</v>
      </c>
      <c r="AD42">
        <v>109.07</v>
      </c>
      <c r="AE42">
        <v>110.49</v>
      </c>
      <c r="AF42">
        <v>111.51</v>
      </c>
    </row>
    <row r="43" spans="1:32" x14ac:dyDescent="0.25">
      <c r="A43" s="16" t="s">
        <v>36</v>
      </c>
      <c r="B43">
        <v>73.14</v>
      </c>
      <c r="C43">
        <v>73.587000000000003</v>
      </c>
      <c r="D43">
        <v>77.772000000000006</v>
      </c>
      <c r="E43">
        <v>81.27</v>
      </c>
      <c r="F43">
        <v>84.409000000000006</v>
      </c>
      <c r="G43">
        <v>88.08</v>
      </c>
      <c r="H43">
        <v>90.754000000000005</v>
      </c>
      <c r="I43">
        <v>92.844999999999999</v>
      </c>
      <c r="J43">
        <v>94.596000000000004</v>
      </c>
      <c r="K43">
        <v>96.162000000000006</v>
      </c>
      <c r="L43">
        <v>97.581999999999994</v>
      </c>
      <c r="M43">
        <v>98.927000000000007</v>
      </c>
      <c r="N43">
        <v>100.32</v>
      </c>
      <c r="O43">
        <v>101.44</v>
      </c>
      <c r="P43">
        <v>102.73</v>
      </c>
      <c r="Q43">
        <v>103.96</v>
      </c>
      <c r="R43">
        <v>105.19</v>
      </c>
      <c r="S43">
        <v>106.43</v>
      </c>
      <c r="T43">
        <v>107.62</v>
      </c>
      <c r="U43">
        <v>109.11</v>
      </c>
      <c r="V43">
        <v>110.32</v>
      </c>
      <c r="W43">
        <v>111.57</v>
      </c>
      <c r="X43">
        <v>112.83</v>
      </c>
      <c r="Y43">
        <v>114.31</v>
      </c>
      <c r="Z43">
        <v>116.03</v>
      </c>
      <c r="AA43">
        <v>117.59</v>
      </c>
      <c r="AB43">
        <v>119.27</v>
      </c>
      <c r="AC43">
        <v>120.83</v>
      </c>
      <c r="AD43">
        <v>122.49</v>
      </c>
      <c r="AE43">
        <v>124.37</v>
      </c>
      <c r="AF43">
        <v>126.26</v>
      </c>
    </row>
    <row r="44" spans="1:32" x14ac:dyDescent="0.25">
      <c r="A44" s="16" t="s">
        <v>37</v>
      </c>
      <c r="B44">
        <v>73.14</v>
      </c>
      <c r="C44">
        <v>73.587000000000003</v>
      </c>
      <c r="D44">
        <v>78.081999999999994</v>
      </c>
      <c r="E44">
        <v>82.082999999999998</v>
      </c>
      <c r="F44">
        <v>85.789000000000001</v>
      </c>
      <c r="G44">
        <v>90.156999999999996</v>
      </c>
      <c r="H44">
        <v>93.495000000000005</v>
      </c>
      <c r="I44">
        <v>96.257000000000005</v>
      </c>
      <c r="J44">
        <v>98.608999999999995</v>
      </c>
      <c r="K44">
        <v>100.83</v>
      </c>
      <c r="L44">
        <v>102.79</v>
      </c>
      <c r="M44">
        <v>104.73</v>
      </c>
      <c r="N44">
        <v>106.6</v>
      </c>
      <c r="O44">
        <v>108.5</v>
      </c>
      <c r="P44">
        <v>110.36</v>
      </c>
      <c r="Q44">
        <v>112.24</v>
      </c>
      <c r="R44">
        <v>114.04</v>
      </c>
      <c r="S44">
        <v>115.91</v>
      </c>
      <c r="T44">
        <v>118.02</v>
      </c>
      <c r="U44">
        <v>120.02</v>
      </c>
      <c r="V44">
        <v>121.85</v>
      </c>
      <c r="W44">
        <v>124</v>
      </c>
      <c r="X44">
        <v>126.07</v>
      </c>
      <c r="Y44">
        <v>128.09</v>
      </c>
      <c r="Z44">
        <v>130.59</v>
      </c>
      <c r="AA44">
        <v>132.81</v>
      </c>
      <c r="AB44">
        <v>135.4</v>
      </c>
      <c r="AC44">
        <v>138.07</v>
      </c>
      <c r="AD44">
        <v>140.93</v>
      </c>
      <c r="AE44">
        <v>143.55000000000001</v>
      </c>
      <c r="AF44">
        <v>146.94</v>
      </c>
    </row>
    <row r="45" spans="1:32" x14ac:dyDescent="0.25">
      <c r="A45" s="16" t="s">
        <v>21</v>
      </c>
      <c r="B45">
        <v>73.14</v>
      </c>
      <c r="C45">
        <v>73.587000000000003</v>
      </c>
      <c r="D45">
        <v>78.486000000000004</v>
      </c>
      <c r="E45">
        <v>83.091999999999999</v>
      </c>
      <c r="F45">
        <v>87.573999999999998</v>
      </c>
      <c r="G45">
        <v>92.769000000000005</v>
      </c>
      <c r="H45">
        <v>97.117000000000004</v>
      </c>
      <c r="I45">
        <v>100.75</v>
      </c>
      <c r="J45">
        <v>103.98</v>
      </c>
      <c r="K45">
        <v>106.89</v>
      </c>
      <c r="L45">
        <v>109.8</v>
      </c>
      <c r="M45">
        <v>112.71</v>
      </c>
      <c r="N45">
        <v>115.47</v>
      </c>
      <c r="O45">
        <v>118.23</v>
      </c>
      <c r="P45">
        <v>121</v>
      </c>
      <c r="Q45">
        <v>123.86</v>
      </c>
      <c r="R45">
        <v>126.76</v>
      </c>
      <c r="S45">
        <v>129.57</v>
      </c>
      <c r="T45">
        <v>132.38</v>
      </c>
      <c r="U45">
        <v>135.5</v>
      </c>
      <c r="V45">
        <v>138.61000000000001</v>
      </c>
      <c r="W45">
        <v>141.75</v>
      </c>
      <c r="X45">
        <v>145.09</v>
      </c>
      <c r="Y45">
        <v>148.44999999999999</v>
      </c>
      <c r="Z45">
        <v>151.91</v>
      </c>
      <c r="AA45">
        <v>155.61000000000001</v>
      </c>
      <c r="AB45">
        <v>159.47</v>
      </c>
      <c r="AC45">
        <v>163.63999999999999</v>
      </c>
      <c r="AD45">
        <v>168.02</v>
      </c>
      <c r="AE45">
        <v>173.01</v>
      </c>
      <c r="AF45">
        <v>178</v>
      </c>
    </row>
    <row r="46" spans="1:32" x14ac:dyDescent="0.25">
      <c r="A46" s="16" t="s">
        <v>38</v>
      </c>
      <c r="B46">
        <v>73.14</v>
      </c>
      <c r="C46">
        <v>73.587000000000003</v>
      </c>
      <c r="D46">
        <v>79.066000000000003</v>
      </c>
      <c r="E46">
        <v>84.552999999999997</v>
      </c>
      <c r="F46">
        <v>90.197000000000003</v>
      </c>
      <c r="G46">
        <v>96.875</v>
      </c>
      <c r="H46">
        <v>102.62</v>
      </c>
      <c r="I46">
        <v>107.63</v>
      </c>
      <c r="J46">
        <v>112.33</v>
      </c>
      <c r="K46">
        <v>117</v>
      </c>
      <c r="L46">
        <v>121.33</v>
      </c>
      <c r="M46">
        <v>125.63</v>
      </c>
      <c r="N46">
        <v>129.94999999999999</v>
      </c>
      <c r="O46">
        <v>134.15</v>
      </c>
      <c r="P46">
        <v>138.71</v>
      </c>
      <c r="Q46">
        <v>142.83000000000001</v>
      </c>
      <c r="R46">
        <v>147.43</v>
      </c>
      <c r="S46">
        <v>152.22999999999999</v>
      </c>
      <c r="T46">
        <v>157.33000000000001</v>
      </c>
      <c r="U46">
        <v>162.28</v>
      </c>
      <c r="V46">
        <v>167.09</v>
      </c>
      <c r="W46">
        <v>173</v>
      </c>
      <c r="X46">
        <v>178.8</v>
      </c>
      <c r="Y46">
        <v>185.38</v>
      </c>
      <c r="Z46">
        <v>191.53</v>
      </c>
      <c r="AA46">
        <v>198.01</v>
      </c>
      <c r="AB46">
        <v>204.53</v>
      </c>
      <c r="AC46">
        <v>212.02</v>
      </c>
      <c r="AD46">
        <v>219.55</v>
      </c>
      <c r="AE46">
        <v>226.6</v>
      </c>
      <c r="AF46">
        <v>235.32</v>
      </c>
    </row>
    <row r="47" spans="1:32" x14ac:dyDescent="0.25">
      <c r="A47" s="16" t="s">
        <v>39</v>
      </c>
      <c r="B47">
        <v>73.14</v>
      </c>
      <c r="C47">
        <v>73.587000000000003</v>
      </c>
      <c r="D47">
        <v>84.518000000000001</v>
      </c>
      <c r="E47">
        <v>98.356999999999999</v>
      </c>
      <c r="F47">
        <v>114.52</v>
      </c>
      <c r="G47">
        <v>134.59</v>
      </c>
      <c r="H47">
        <v>158.31</v>
      </c>
      <c r="I47">
        <v>184.3</v>
      </c>
      <c r="J47">
        <v>202.47</v>
      </c>
      <c r="K47">
        <v>215.79</v>
      </c>
      <c r="L47">
        <v>247.56</v>
      </c>
      <c r="M47">
        <v>287.10000000000002</v>
      </c>
      <c r="N47">
        <v>326.87</v>
      </c>
      <c r="O47">
        <v>371.01</v>
      </c>
      <c r="P47">
        <v>402.11</v>
      </c>
      <c r="Q47">
        <v>406.75</v>
      </c>
      <c r="R47">
        <v>397.96</v>
      </c>
      <c r="S47">
        <v>433</v>
      </c>
      <c r="T47">
        <v>474.27</v>
      </c>
      <c r="U47">
        <v>529.74</v>
      </c>
      <c r="V47">
        <v>566.53</v>
      </c>
      <c r="W47">
        <v>595.14</v>
      </c>
      <c r="X47">
        <v>612.59</v>
      </c>
      <c r="Y47">
        <v>634.27</v>
      </c>
      <c r="Z47">
        <v>710.82</v>
      </c>
      <c r="AA47">
        <v>822.3</v>
      </c>
      <c r="AB47">
        <v>933.32</v>
      </c>
      <c r="AC47">
        <v>1056</v>
      </c>
      <c r="AD47">
        <v>1206.8</v>
      </c>
      <c r="AE47">
        <v>1400.4</v>
      </c>
      <c r="AF47">
        <v>1603</v>
      </c>
    </row>
    <row r="53" spans="2:19" x14ac:dyDescent="0.25">
      <c r="O53" s="32"/>
    </row>
    <row r="54" spans="2:19" x14ac:dyDescent="0.25">
      <c r="O54" s="32"/>
    </row>
    <row r="55" spans="2:19" x14ac:dyDescent="0.25">
      <c r="O55" s="32"/>
    </row>
    <row r="56" spans="2:19" x14ac:dyDescent="0.25">
      <c r="B56" s="16" t="s">
        <v>40</v>
      </c>
      <c r="O56" s="32"/>
    </row>
    <row r="57" spans="2:19" x14ac:dyDescent="0.25">
      <c r="B57" s="16" t="s">
        <v>41</v>
      </c>
      <c r="O57" s="32"/>
    </row>
    <row r="58" spans="2:19" x14ac:dyDescent="0.25">
      <c r="B58" s="16" t="s">
        <v>42</v>
      </c>
    </row>
    <row r="59" spans="2:19" x14ac:dyDescent="0.25">
      <c r="B59" s="16" t="s">
        <v>43</v>
      </c>
    </row>
    <row r="60" spans="2:19" x14ac:dyDescent="0.25">
      <c r="B60" s="16" t="s">
        <v>44</v>
      </c>
    </row>
    <row r="62" spans="2:19" x14ac:dyDescent="0.25">
      <c r="Q62" s="15"/>
      <c r="R62" s="15"/>
      <c r="S62" s="15"/>
    </row>
    <row r="63" spans="2:19" x14ac:dyDescent="0.25">
      <c r="Q63" s="15"/>
      <c r="R63" s="15"/>
      <c r="S63" s="15"/>
    </row>
    <row r="66" spans="2:2" x14ac:dyDescent="0.25">
      <c r="B66" s="16" t="s">
        <v>40</v>
      </c>
    </row>
    <row r="67" spans="2:2" x14ac:dyDescent="0.25">
      <c r="B67" s="16" t="s">
        <v>41</v>
      </c>
    </row>
    <row r="68" spans="2:2" x14ac:dyDescent="0.25">
      <c r="B68" s="16" t="s">
        <v>42</v>
      </c>
    </row>
    <row r="69" spans="2:2" x14ac:dyDescent="0.25">
      <c r="B69" s="16" t="s">
        <v>43</v>
      </c>
    </row>
    <row r="70" spans="2:2" x14ac:dyDescent="0.25">
      <c r="B70" s="16" t="s">
        <v>45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AZ62"/>
  <sheetViews>
    <sheetView workbookViewId="0">
      <pane xSplit="1" ySplit="25" topLeftCell="B26" activePane="bottomRight" state="frozen"/>
      <selection pane="topRight" activeCell="B1" sqref="B1"/>
      <selection pane="bottomLeft" activeCell="A2" sqref="A2"/>
      <selection pane="bottomRight" activeCell="M34" sqref="M34"/>
    </sheetView>
  </sheetViews>
  <sheetFormatPr defaultColWidth="8.85546875" defaultRowHeight="15" x14ac:dyDescent="0.25"/>
  <cols>
    <col min="1" max="1" width="14.7109375" style="3" bestFit="1" customWidth="1"/>
    <col min="2" max="2" width="9.42578125" style="3" bestFit="1" customWidth="1"/>
    <col min="3" max="12" width="8.85546875" style="3"/>
    <col min="13" max="13" width="10.42578125" style="3" customWidth="1"/>
    <col min="14" max="14" width="8.85546875" style="3"/>
    <col min="15" max="15" width="12.140625" style="3" customWidth="1"/>
    <col min="16" max="16" width="8.85546875" style="3"/>
    <col min="17" max="17" width="14.42578125" style="3" customWidth="1"/>
    <col min="18" max="18" width="10.85546875" style="3" customWidth="1"/>
    <col min="19" max="19" width="11.85546875" style="3" customWidth="1"/>
    <col min="20" max="16384" width="8.85546875" style="3"/>
  </cols>
  <sheetData>
    <row r="1" spans="2:2" ht="15.75" x14ac:dyDescent="0.25">
      <c r="B1" s="1" t="s">
        <v>51</v>
      </c>
    </row>
    <row r="20" spans="1:52" x14ac:dyDescent="0.25">
      <c r="B20" s="14"/>
    </row>
    <row r="21" spans="1:52" x14ac:dyDescent="0.25">
      <c r="B21" s="3" t="s">
        <v>47</v>
      </c>
    </row>
    <row r="22" spans="1:52" x14ac:dyDescent="0.25">
      <c r="B22" s="8" t="s">
        <v>2</v>
      </c>
    </row>
    <row r="23" spans="1:52" x14ac:dyDescent="0.25">
      <c r="B23" s="14"/>
    </row>
    <row r="25" spans="1:52" x14ac:dyDescent="0.25">
      <c r="B25" s="26">
        <v>2012</v>
      </c>
      <c r="C25" s="33">
        <f>B25+1</f>
        <v>2013</v>
      </c>
      <c r="D25" s="33">
        <f t="shared" ref="D25:AF25" si="0">C25+1</f>
        <v>2014</v>
      </c>
      <c r="E25" s="33">
        <f t="shared" si="0"/>
        <v>2015</v>
      </c>
      <c r="F25" s="33">
        <f t="shared" si="0"/>
        <v>2016</v>
      </c>
      <c r="G25" s="33">
        <f t="shared" si="0"/>
        <v>2017</v>
      </c>
      <c r="H25" s="33">
        <f t="shared" si="0"/>
        <v>2018</v>
      </c>
      <c r="I25" s="33">
        <f t="shared" si="0"/>
        <v>2019</v>
      </c>
      <c r="J25" s="33">
        <f t="shared" si="0"/>
        <v>2020</v>
      </c>
      <c r="K25" s="33">
        <f t="shared" si="0"/>
        <v>2021</v>
      </c>
      <c r="L25" s="33">
        <f t="shared" si="0"/>
        <v>2022</v>
      </c>
      <c r="M25" s="33">
        <f t="shared" si="0"/>
        <v>2023</v>
      </c>
      <c r="N25" s="33">
        <f t="shared" si="0"/>
        <v>2024</v>
      </c>
      <c r="O25" s="33">
        <f t="shared" si="0"/>
        <v>2025</v>
      </c>
      <c r="P25" s="33">
        <f t="shared" si="0"/>
        <v>2026</v>
      </c>
      <c r="Q25" s="33">
        <f t="shared" si="0"/>
        <v>2027</v>
      </c>
      <c r="R25" s="33">
        <f t="shared" si="0"/>
        <v>2028</v>
      </c>
      <c r="S25" s="33">
        <f t="shared" si="0"/>
        <v>2029</v>
      </c>
      <c r="T25" s="33">
        <f t="shared" si="0"/>
        <v>2030</v>
      </c>
      <c r="U25" s="33">
        <f t="shared" si="0"/>
        <v>2031</v>
      </c>
      <c r="V25" s="33">
        <f t="shared" si="0"/>
        <v>2032</v>
      </c>
      <c r="W25" s="33">
        <f t="shared" si="0"/>
        <v>2033</v>
      </c>
      <c r="X25" s="33">
        <f t="shared" si="0"/>
        <v>2034</v>
      </c>
      <c r="Y25" s="33">
        <f t="shared" si="0"/>
        <v>2035</v>
      </c>
      <c r="Z25" s="33">
        <f t="shared" si="0"/>
        <v>2036</v>
      </c>
      <c r="AA25" s="33">
        <f t="shared" si="0"/>
        <v>2037</v>
      </c>
      <c r="AB25" s="33">
        <f t="shared" si="0"/>
        <v>2038</v>
      </c>
      <c r="AC25" s="33">
        <f t="shared" si="0"/>
        <v>2039</v>
      </c>
      <c r="AD25" s="33">
        <f t="shared" si="0"/>
        <v>2040</v>
      </c>
      <c r="AE25" s="33">
        <f t="shared" si="0"/>
        <v>2041</v>
      </c>
      <c r="AF25" s="33">
        <f t="shared" si="0"/>
        <v>2042</v>
      </c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</row>
    <row r="26" spans="1:52" x14ac:dyDescent="0.25">
      <c r="A26" s="26" t="s">
        <v>24</v>
      </c>
      <c r="B26" s="3">
        <v>73.14</v>
      </c>
      <c r="C26" s="3">
        <v>74.191999999999993</v>
      </c>
      <c r="D26" s="3">
        <v>70.043000000000006</v>
      </c>
      <c r="E26" s="3">
        <v>63.015000000000001</v>
      </c>
      <c r="F26" s="3">
        <v>54.944000000000003</v>
      </c>
      <c r="G26" s="3">
        <v>46.735999999999997</v>
      </c>
      <c r="H26" s="3">
        <v>37.447000000000003</v>
      </c>
      <c r="I26" s="3">
        <v>34.761000000000003</v>
      </c>
      <c r="J26" s="3">
        <v>31.305</v>
      </c>
      <c r="K26" s="3">
        <v>28.192</v>
      </c>
      <c r="L26" s="3">
        <v>26.966999999999999</v>
      </c>
      <c r="M26" s="3">
        <v>25.535</v>
      </c>
      <c r="N26" s="3">
        <v>26.236000000000001</v>
      </c>
      <c r="O26" s="3">
        <v>25.498000000000001</v>
      </c>
      <c r="P26" s="3">
        <v>24.963000000000001</v>
      </c>
      <c r="Q26" s="3">
        <v>25.338999999999999</v>
      </c>
      <c r="R26" s="3">
        <v>25.582999999999998</v>
      </c>
      <c r="S26" s="3">
        <v>23.765000000000001</v>
      </c>
      <c r="T26" s="3">
        <v>22.855</v>
      </c>
      <c r="U26" s="3">
        <v>22.856999999999999</v>
      </c>
      <c r="V26" s="3">
        <v>21.991</v>
      </c>
      <c r="W26" s="3">
        <v>22.189</v>
      </c>
      <c r="X26" s="3">
        <v>22.379000000000001</v>
      </c>
      <c r="Y26" s="3">
        <v>21.117999999999999</v>
      </c>
      <c r="Z26" s="3">
        <v>20.721</v>
      </c>
      <c r="AA26" s="3">
        <v>21.771999999999998</v>
      </c>
      <c r="AB26" s="3">
        <v>21.78</v>
      </c>
      <c r="AC26" s="3">
        <v>21.184000000000001</v>
      </c>
      <c r="AD26" s="3">
        <v>19.954000000000001</v>
      </c>
      <c r="AE26" s="3">
        <v>18.919</v>
      </c>
      <c r="AF26" s="3">
        <v>17.094000000000001</v>
      </c>
    </row>
    <row r="27" spans="1:52" x14ac:dyDescent="0.25">
      <c r="A27" s="26" t="s">
        <v>25</v>
      </c>
      <c r="B27" s="3">
        <v>73.14</v>
      </c>
      <c r="C27" s="3">
        <v>74.191999999999993</v>
      </c>
      <c r="D27" s="3">
        <v>74.936000000000007</v>
      </c>
      <c r="E27" s="3">
        <v>73.215000000000003</v>
      </c>
      <c r="F27" s="3">
        <v>70.325000000000003</v>
      </c>
      <c r="G27" s="3">
        <v>67.587000000000003</v>
      </c>
      <c r="H27" s="3">
        <v>63.530999999999999</v>
      </c>
      <c r="I27" s="3">
        <v>60.69</v>
      </c>
      <c r="J27" s="3">
        <v>58.457999999999998</v>
      </c>
      <c r="K27" s="3">
        <v>56.747</v>
      </c>
      <c r="L27" s="3">
        <v>55.378</v>
      </c>
      <c r="M27" s="3">
        <v>54.195999999999998</v>
      </c>
      <c r="N27" s="3">
        <v>53.186</v>
      </c>
      <c r="O27" s="3">
        <v>52.25</v>
      </c>
      <c r="P27" s="3">
        <v>51.435000000000002</v>
      </c>
      <c r="Q27" s="3">
        <v>50.756999999999998</v>
      </c>
      <c r="R27" s="3">
        <v>50.145000000000003</v>
      </c>
      <c r="S27" s="3">
        <v>49.506999999999998</v>
      </c>
      <c r="T27" s="3">
        <v>48.997</v>
      </c>
      <c r="U27" s="3">
        <v>48.539000000000001</v>
      </c>
      <c r="V27" s="3">
        <v>48.174999999999997</v>
      </c>
      <c r="W27" s="3">
        <v>47.713000000000001</v>
      </c>
      <c r="X27" s="3">
        <v>47.32</v>
      </c>
      <c r="Y27" s="3">
        <v>46.820999999999998</v>
      </c>
      <c r="Z27" s="3">
        <v>46.363999999999997</v>
      </c>
      <c r="AA27" s="3">
        <v>45.905000000000001</v>
      </c>
      <c r="AB27" s="3">
        <v>45.469000000000001</v>
      </c>
      <c r="AC27" s="3">
        <v>45.012999999999998</v>
      </c>
      <c r="AD27" s="3">
        <v>44.613</v>
      </c>
      <c r="AE27" s="3">
        <v>44.183</v>
      </c>
      <c r="AF27" s="3">
        <v>43.725999999999999</v>
      </c>
    </row>
    <row r="28" spans="1:52" x14ac:dyDescent="0.25">
      <c r="A28" s="26" t="s">
        <v>17</v>
      </c>
      <c r="B28" s="3">
        <v>73.14</v>
      </c>
      <c r="C28" s="3">
        <v>74.191999999999993</v>
      </c>
      <c r="D28" s="3">
        <v>75.513000000000005</v>
      </c>
      <c r="E28" s="3">
        <v>74.596999999999994</v>
      </c>
      <c r="F28" s="3">
        <v>72.549000000000007</v>
      </c>
      <c r="G28" s="3">
        <v>70.638999999999996</v>
      </c>
      <c r="H28" s="3">
        <v>67.353999999999999</v>
      </c>
      <c r="I28" s="3">
        <v>64.995000000000005</v>
      </c>
      <c r="J28" s="3">
        <v>63.244999999999997</v>
      </c>
      <c r="K28" s="3">
        <v>61.756</v>
      </c>
      <c r="L28" s="3">
        <v>60.512</v>
      </c>
      <c r="M28" s="3">
        <v>59.430999999999997</v>
      </c>
      <c r="N28" s="3">
        <v>58.552999999999997</v>
      </c>
      <c r="O28" s="3">
        <v>57.762</v>
      </c>
      <c r="P28" s="3">
        <v>57.073999999999998</v>
      </c>
      <c r="Q28" s="3">
        <v>56.46</v>
      </c>
      <c r="R28" s="3">
        <v>55.881</v>
      </c>
      <c r="S28" s="3">
        <v>55.396000000000001</v>
      </c>
      <c r="T28" s="3">
        <v>55.029000000000003</v>
      </c>
      <c r="U28" s="3">
        <v>54.503999999999998</v>
      </c>
      <c r="V28" s="3">
        <v>54.100999999999999</v>
      </c>
      <c r="W28" s="3">
        <v>53.750999999999998</v>
      </c>
      <c r="X28" s="3">
        <v>53.384</v>
      </c>
      <c r="Y28" s="3">
        <v>52.975999999999999</v>
      </c>
      <c r="Z28" s="3">
        <v>52.62</v>
      </c>
      <c r="AA28" s="3">
        <v>52.185000000000002</v>
      </c>
      <c r="AB28" s="3">
        <v>51.779000000000003</v>
      </c>
      <c r="AC28" s="3">
        <v>51.39</v>
      </c>
      <c r="AD28" s="3">
        <v>50.997999999999998</v>
      </c>
      <c r="AE28" s="3">
        <v>50.578000000000003</v>
      </c>
      <c r="AF28" s="3">
        <v>50.131999999999998</v>
      </c>
    </row>
    <row r="29" spans="1:52" x14ac:dyDescent="0.25">
      <c r="A29" s="26" t="s">
        <v>26</v>
      </c>
      <c r="B29" s="3">
        <v>73.14</v>
      </c>
      <c r="C29" s="3">
        <v>74.191999999999993</v>
      </c>
      <c r="D29" s="3">
        <v>75.915999999999997</v>
      </c>
      <c r="E29" s="3">
        <v>75.552999999999997</v>
      </c>
      <c r="F29" s="3">
        <v>74.088999999999999</v>
      </c>
      <c r="G29" s="3">
        <v>72.736999999999995</v>
      </c>
      <c r="H29" s="3">
        <v>70.100999999999999</v>
      </c>
      <c r="I29" s="3">
        <v>68.141999999999996</v>
      </c>
      <c r="J29" s="3">
        <v>66.61</v>
      </c>
      <c r="K29" s="3">
        <v>65.367999999999995</v>
      </c>
      <c r="L29" s="3">
        <v>64.284000000000006</v>
      </c>
      <c r="M29" s="3">
        <v>63.326000000000001</v>
      </c>
      <c r="N29" s="3">
        <v>62.566000000000003</v>
      </c>
      <c r="O29" s="3">
        <v>61.908999999999999</v>
      </c>
      <c r="P29" s="3">
        <v>61.344999999999999</v>
      </c>
      <c r="Q29" s="3">
        <v>60.781999999999996</v>
      </c>
      <c r="R29" s="3">
        <v>60.322000000000003</v>
      </c>
      <c r="S29" s="3">
        <v>59.851999999999997</v>
      </c>
      <c r="T29" s="3">
        <v>59.457999999999998</v>
      </c>
      <c r="U29" s="3">
        <v>59.046999999999997</v>
      </c>
      <c r="V29" s="3">
        <v>58.726999999999997</v>
      </c>
      <c r="W29" s="3">
        <v>58.387</v>
      </c>
      <c r="X29" s="3">
        <v>58.030999999999999</v>
      </c>
      <c r="Y29" s="3">
        <v>57.661000000000001</v>
      </c>
      <c r="Z29" s="3">
        <v>57.335999999999999</v>
      </c>
      <c r="AA29" s="3">
        <v>57.055999999999997</v>
      </c>
      <c r="AB29" s="3">
        <v>56.718000000000004</v>
      </c>
      <c r="AC29" s="3">
        <v>56.406999999999996</v>
      </c>
      <c r="AD29" s="3">
        <v>56.076000000000001</v>
      </c>
      <c r="AE29" s="3">
        <v>55.65</v>
      </c>
      <c r="AF29" s="3">
        <v>55.34</v>
      </c>
    </row>
    <row r="30" spans="1:52" x14ac:dyDescent="0.25">
      <c r="A30" s="26" t="s">
        <v>27</v>
      </c>
      <c r="B30" s="3">
        <v>73.14</v>
      </c>
      <c r="C30" s="3">
        <v>74.191999999999993</v>
      </c>
      <c r="D30" s="3">
        <v>76.233999999999995</v>
      </c>
      <c r="E30" s="3">
        <v>76.320999999999998</v>
      </c>
      <c r="F30" s="3">
        <v>75.313000000000002</v>
      </c>
      <c r="G30" s="3">
        <v>74.465000000000003</v>
      </c>
      <c r="H30" s="3">
        <v>72.290999999999997</v>
      </c>
      <c r="I30" s="3">
        <v>70.655000000000001</v>
      </c>
      <c r="J30" s="3">
        <v>69.340999999999994</v>
      </c>
      <c r="K30" s="3">
        <v>68.293000000000006</v>
      </c>
      <c r="L30" s="3">
        <v>67.448999999999998</v>
      </c>
      <c r="M30" s="3">
        <v>66.673000000000002</v>
      </c>
      <c r="N30" s="3">
        <v>65.966999999999999</v>
      </c>
      <c r="O30" s="3">
        <v>65.424000000000007</v>
      </c>
      <c r="P30" s="3">
        <v>64.914000000000001</v>
      </c>
      <c r="Q30" s="3">
        <v>64.495000000000005</v>
      </c>
      <c r="R30" s="3">
        <v>64.090999999999994</v>
      </c>
      <c r="S30" s="3">
        <v>63.616</v>
      </c>
      <c r="T30" s="3">
        <v>63.302</v>
      </c>
      <c r="U30" s="3">
        <v>62.994999999999997</v>
      </c>
      <c r="V30" s="3">
        <v>62.704999999999998</v>
      </c>
      <c r="W30" s="3">
        <v>62.375</v>
      </c>
      <c r="X30" s="3">
        <v>62.082999999999998</v>
      </c>
      <c r="Y30" s="3">
        <v>61.811</v>
      </c>
      <c r="Z30" s="3">
        <v>61.649000000000001</v>
      </c>
      <c r="AA30" s="3">
        <v>61.366</v>
      </c>
      <c r="AB30" s="3">
        <v>61.143999999999998</v>
      </c>
      <c r="AC30" s="3">
        <v>60.834000000000003</v>
      </c>
      <c r="AD30" s="3">
        <v>60.548999999999999</v>
      </c>
      <c r="AE30" s="3">
        <v>60.253999999999998</v>
      </c>
      <c r="AF30" s="3">
        <v>59.917000000000002</v>
      </c>
    </row>
    <row r="31" spans="1:52" x14ac:dyDescent="0.25">
      <c r="A31" s="26" t="s">
        <v>18</v>
      </c>
      <c r="B31" s="3">
        <v>73.14</v>
      </c>
      <c r="C31" s="3">
        <v>74.191999999999993</v>
      </c>
      <c r="D31" s="3">
        <v>76.510999999999996</v>
      </c>
      <c r="E31" s="3">
        <v>76.959999999999994</v>
      </c>
      <c r="F31" s="3">
        <v>76.385000000000005</v>
      </c>
      <c r="G31" s="3">
        <v>75.980999999999995</v>
      </c>
      <c r="H31" s="3">
        <v>74.239999999999995</v>
      </c>
      <c r="I31" s="3">
        <v>72.900999999999996</v>
      </c>
      <c r="J31" s="3">
        <v>71.882000000000005</v>
      </c>
      <c r="K31" s="3">
        <v>70.968000000000004</v>
      </c>
      <c r="L31" s="3">
        <v>70.284000000000006</v>
      </c>
      <c r="M31" s="3">
        <v>69.671000000000006</v>
      </c>
      <c r="N31" s="3">
        <v>69.087000000000003</v>
      </c>
      <c r="O31" s="3">
        <v>68.578000000000003</v>
      </c>
      <c r="P31" s="3">
        <v>68.180999999999997</v>
      </c>
      <c r="Q31" s="3">
        <v>67.86</v>
      </c>
      <c r="R31" s="3">
        <v>67.503</v>
      </c>
      <c r="S31" s="3">
        <v>67.164000000000001</v>
      </c>
      <c r="T31" s="3">
        <v>66.884</v>
      </c>
      <c r="U31" s="3">
        <v>66.658000000000001</v>
      </c>
      <c r="V31" s="3">
        <v>66.427000000000007</v>
      </c>
      <c r="W31" s="3">
        <v>66.215999999999994</v>
      </c>
      <c r="X31" s="3">
        <v>66.019000000000005</v>
      </c>
      <c r="Y31" s="3">
        <v>65.774000000000001</v>
      </c>
      <c r="Z31" s="3">
        <v>65.557000000000002</v>
      </c>
      <c r="AA31" s="3">
        <v>65.373000000000005</v>
      </c>
      <c r="AB31" s="3">
        <v>65.236000000000004</v>
      </c>
      <c r="AC31" s="3">
        <v>64.959000000000003</v>
      </c>
      <c r="AD31" s="3">
        <v>64.748999999999995</v>
      </c>
      <c r="AE31" s="3">
        <v>64.513000000000005</v>
      </c>
      <c r="AF31" s="3">
        <v>64.298000000000002</v>
      </c>
    </row>
    <row r="32" spans="1:52" x14ac:dyDescent="0.25">
      <c r="A32" s="26" t="s">
        <v>28</v>
      </c>
      <c r="B32" s="3">
        <v>73.14</v>
      </c>
      <c r="C32" s="3">
        <v>74.191999999999993</v>
      </c>
      <c r="D32" s="3">
        <v>76.753</v>
      </c>
      <c r="E32" s="3">
        <v>77.548000000000002</v>
      </c>
      <c r="F32" s="3">
        <v>77.364999999999995</v>
      </c>
      <c r="G32" s="3">
        <v>77.367999999999995</v>
      </c>
      <c r="H32" s="3">
        <v>76.02</v>
      </c>
      <c r="I32" s="3">
        <v>75.010999999999996</v>
      </c>
      <c r="J32" s="3">
        <v>74.143000000000001</v>
      </c>
      <c r="K32" s="3">
        <v>73.448999999999998</v>
      </c>
      <c r="L32" s="3">
        <v>72.884</v>
      </c>
      <c r="M32" s="3">
        <v>72.385999999999996</v>
      </c>
      <c r="N32" s="3">
        <v>71.951999999999998</v>
      </c>
      <c r="O32" s="3">
        <v>71.588999999999999</v>
      </c>
      <c r="P32" s="3">
        <v>71.302000000000007</v>
      </c>
      <c r="Q32" s="3">
        <v>71.075000000000003</v>
      </c>
      <c r="R32" s="3">
        <v>70.765000000000001</v>
      </c>
      <c r="S32" s="3">
        <v>70.551000000000002</v>
      </c>
      <c r="T32" s="3">
        <v>70.343000000000004</v>
      </c>
      <c r="U32" s="3">
        <v>70.177000000000007</v>
      </c>
      <c r="V32" s="3">
        <v>70.016000000000005</v>
      </c>
      <c r="W32" s="3">
        <v>69.828000000000003</v>
      </c>
      <c r="X32" s="3">
        <v>69.75</v>
      </c>
      <c r="Y32" s="3">
        <v>69.617000000000004</v>
      </c>
      <c r="Z32" s="3">
        <v>69.494</v>
      </c>
      <c r="AA32" s="3">
        <v>69.293999999999997</v>
      </c>
      <c r="AB32" s="3">
        <v>69.159000000000006</v>
      </c>
      <c r="AC32" s="3">
        <v>69.013000000000005</v>
      </c>
      <c r="AD32" s="3">
        <v>68.831000000000003</v>
      </c>
      <c r="AE32" s="3">
        <v>68.692999999999998</v>
      </c>
      <c r="AF32" s="3">
        <v>68.524000000000001</v>
      </c>
    </row>
    <row r="33" spans="1:32" x14ac:dyDescent="0.25">
      <c r="A33" s="26" t="s">
        <v>29</v>
      </c>
      <c r="B33" s="3">
        <v>73.14</v>
      </c>
      <c r="C33" s="3">
        <v>74.191999999999993</v>
      </c>
      <c r="D33" s="3">
        <v>76.978999999999999</v>
      </c>
      <c r="E33" s="3">
        <v>78.075000000000003</v>
      </c>
      <c r="F33" s="3">
        <v>78.259</v>
      </c>
      <c r="G33" s="3">
        <v>78.638999999999996</v>
      </c>
      <c r="H33" s="3">
        <v>77.709000000000003</v>
      </c>
      <c r="I33" s="3">
        <v>76.984999999999999</v>
      </c>
      <c r="J33" s="3">
        <v>76.356999999999999</v>
      </c>
      <c r="K33" s="3">
        <v>75.873000000000005</v>
      </c>
      <c r="L33" s="3">
        <v>75.427999999999997</v>
      </c>
      <c r="M33" s="3">
        <v>75.085999999999999</v>
      </c>
      <c r="N33" s="3">
        <v>74.745000000000005</v>
      </c>
      <c r="O33" s="3">
        <v>74.528000000000006</v>
      </c>
      <c r="P33" s="3">
        <v>74.308999999999997</v>
      </c>
      <c r="Q33" s="3">
        <v>74.111000000000004</v>
      </c>
      <c r="R33" s="3">
        <v>73.995999999999995</v>
      </c>
      <c r="S33" s="3">
        <v>73.852999999999994</v>
      </c>
      <c r="T33" s="3">
        <v>73.756</v>
      </c>
      <c r="U33" s="3">
        <v>73.632000000000005</v>
      </c>
      <c r="V33" s="3">
        <v>73.503</v>
      </c>
      <c r="W33" s="3">
        <v>73.483999999999995</v>
      </c>
      <c r="X33" s="3">
        <v>73.36</v>
      </c>
      <c r="Y33" s="3">
        <v>73.42</v>
      </c>
      <c r="Z33" s="3">
        <v>73.331000000000003</v>
      </c>
      <c r="AA33" s="3">
        <v>73.278999999999996</v>
      </c>
      <c r="AB33" s="3">
        <v>73.186999999999998</v>
      </c>
      <c r="AC33" s="3">
        <v>73.123999999999995</v>
      </c>
      <c r="AD33" s="3">
        <v>73.052000000000007</v>
      </c>
      <c r="AE33" s="3">
        <v>72.872</v>
      </c>
      <c r="AF33" s="3">
        <v>72.753</v>
      </c>
    </row>
    <row r="34" spans="1:32" x14ac:dyDescent="0.25">
      <c r="A34" s="26" t="s">
        <v>30</v>
      </c>
      <c r="B34" s="3">
        <v>73.14</v>
      </c>
      <c r="C34" s="3">
        <v>74.191999999999993</v>
      </c>
      <c r="D34" s="3">
        <v>77.192999999999998</v>
      </c>
      <c r="E34" s="3">
        <v>78.594999999999999</v>
      </c>
      <c r="F34" s="3">
        <v>79.125</v>
      </c>
      <c r="G34" s="3">
        <v>79.894999999999996</v>
      </c>
      <c r="H34" s="3">
        <v>79.364000000000004</v>
      </c>
      <c r="I34" s="3">
        <v>78.894000000000005</v>
      </c>
      <c r="J34" s="3">
        <v>78.5</v>
      </c>
      <c r="K34" s="3">
        <v>78.188000000000002</v>
      </c>
      <c r="L34" s="3">
        <v>77.930999999999997</v>
      </c>
      <c r="M34" s="3">
        <v>77.706999999999994</v>
      </c>
      <c r="N34" s="3">
        <v>77.58</v>
      </c>
      <c r="O34" s="3">
        <v>77.427999999999997</v>
      </c>
      <c r="P34" s="3">
        <v>77.31</v>
      </c>
      <c r="Q34" s="3">
        <v>77.23</v>
      </c>
      <c r="R34" s="3">
        <v>77.16</v>
      </c>
      <c r="S34" s="3">
        <v>77.128</v>
      </c>
      <c r="T34" s="3">
        <v>77.123000000000005</v>
      </c>
      <c r="U34" s="3">
        <v>77.152000000000001</v>
      </c>
      <c r="V34" s="3">
        <v>77.103999999999999</v>
      </c>
      <c r="W34" s="3">
        <v>77.102000000000004</v>
      </c>
      <c r="X34" s="3">
        <v>77.12</v>
      </c>
      <c r="Y34" s="3">
        <v>77.168000000000006</v>
      </c>
      <c r="Z34" s="3">
        <v>77.191999999999993</v>
      </c>
      <c r="AA34" s="3">
        <v>77.266000000000005</v>
      </c>
      <c r="AB34" s="3">
        <v>77.307000000000002</v>
      </c>
      <c r="AC34" s="3">
        <v>77.316000000000003</v>
      </c>
      <c r="AD34" s="3">
        <v>77.341999999999999</v>
      </c>
      <c r="AE34" s="3">
        <v>77.325999999999993</v>
      </c>
      <c r="AF34" s="3">
        <v>77.322000000000003</v>
      </c>
    </row>
    <row r="35" spans="1:32" x14ac:dyDescent="0.25">
      <c r="A35" s="26" t="s">
        <v>31</v>
      </c>
      <c r="B35" s="3">
        <v>73.14</v>
      </c>
      <c r="C35" s="3">
        <v>74.191999999999993</v>
      </c>
      <c r="D35" s="3">
        <v>77.402000000000001</v>
      </c>
      <c r="E35" s="3">
        <v>79.117000000000004</v>
      </c>
      <c r="F35" s="3">
        <v>79.968999999999994</v>
      </c>
      <c r="G35" s="3">
        <v>81.111000000000004</v>
      </c>
      <c r="H35" s="3">
        <v>80.938999999999993</v>
      </c>
      <c r="I35" s="3">
        <v>80.751000000000005</v>
      </c>
      <c r="J35" s="3">
        <v>80.617999999999995</v>
      </c>
      <c r="K35" s="3">
        <v>80.463999999999999</v>
      </c>
      <c r="L35" s="3">
        <v>80.385000000000005</v>
      </c>
      <c r="M35" s="3">
        <v>80.36</v>
      </c>
      <c r="N35" s="3">
        <v>80.340999999999994</v>
      </c>
      <c r="O35" s="3">
        <v>80.332999999999998</v>
      </c>
      <c r="P35" s="3">
        <v>80.388000000000005</v>
      </c>
      <c r="Q35" s="3">
        <v>80.334000000000003</v>
      </c>
      <c r="R35" s="3">
        <v>80.430000000000007</v>
      </c>
      <c r="S35" s="3">
        <v>80.448999999999998</v>
      </c>
      <c r="T35" s="3">
        <v>80.528000000000006</v>
      </c>
      <c r="U35" s="3">
        <v>80.647000000000006</v>
      </c>
      <c r="V35" s="3">
        <v>80.753</v>
      </c>
      <c r="W35" s="3">
        <v>80.838999999999999</v>
      </c>
      <c r="X35" s="3">
        <v>80.984999999999999</v>
      </c>
      <c r="Y35" s="3">
        <v>81.111999999999995</v>
      </c>
      <c r="Z35" s="3">
        <v>81.272000000000006</v>
      </c>
      <c r="AA35" s="3">
        <v>81.397000000000006</v>
      </c>
      <c r="AB35" s="3">
        <v>81.507000000000005</v>
      </c>
      <c r="AC35" s="3">
        <v>81.77</v>
      </c>
      <c r="AD35" s="3">
        <v>81.77</v>
      </c>
      <c r="AE35" s="3">
        <v>81.963999999999999</v>
      </c>
      <c r="AF35" s="3">
        <v>82.046000000000006</v>
      </c>
    </row>
    <row r="36" spans="1:32" x14ac:dyDescent="0.25">
      <c r="A36" s="26" t="s">
        <v>19</v>
      </c>
      <c r="B36" s="3">
        <v>73.14</v>
      </c>
      <c r="C36" s="3">
        <v>74.191999999999993</v>
      </c>
      <c r="D36" s="3">
        <v>77.606999999999999</v>
      </c>
      <c r="E36" s="3">
        <v>79.617000000000004</v>
      </c>
      <c r="F36" s="3">
        <v>80.808000000000007</v>
      </c>
      <c r="G36" s="3">
        <v>82.305000000000007</v>
      </c>
      <c r="H36" s="3">
        <v>82.53</v>
      </c>
      <c r="I36" s="3">
        <v>82.685000000000002</v>
      </c>
      <c r="J36" s="3">
        <v>82.757999999999996</v>
      </c>
      <c r="K36" s="3">
        <v>82.798000000000002</v>
      </c>
      <c r="L36" s="3">
        <v>82.942999999999998</v>
      </c>
      <c r="M36" s="3">
        <v>83.034999999999997</v>
      </c>
      <c r="N36" s="3">
        <v>83.19</v>
      </c>
      <c r="O36" s="3">
        <v>83.332999999999998</v>
      </c>
      <c r="P36" s="3">
        <v>83.474000000000004</v>
      </c>
      <c r="Q36" s="3">
        <v>83.596999999999994</v>
      </c>
      <c r="R36" s="3">
        <v>83.757999999999996</v>
      </c>
      <c r="S36" s="3">
        <v>83.974000000000004</v>
      </c>
      <c r="T36" s="3">
        <v>84.201999999999998</v>
      </c>
      <c r="U36" s="3">
        <v>84.355000000000004</v>
      </c>
      <c r="V36" s="3">
        <v>84.652000000000001</v>
      </c>
      <c r="W36" s="3">
        <v>84.841999999999999</v>
      </c>
      <c r="X36" s="3">
        <v>85.055999999999997</v>
      </c>
      <c r="Y36" s="3">
        <v>85.293000000000006</v>
      </c>
      <c r="Z36" s="3">
        <v>85.573999999999998</v>
      </c>
      <c r="AA36" s="3">
        <v>85.863</v>
      </c>
      <c r="AB36" s="3">
        <v>86.182000000000002</v>
      </c>
      <c r="AC36" s="3">
        <v>86.325999999999993</v>
      </c>
      <c r="AD36" s="3">
        <v>86.632999999999996</v>
      </c>
      <c r="AE36" s="3">
        <v>86.908000000000001</v>
      </c>
      <c r="AF36" s="3">
        <v>87.210999999999999</v>
      </c>
    </row>
    <row r="37" spans="1:32" x14ac:dyDescent="0.25">
      <c r="A37" s="26" t="s">
        <v>32</v>
      </c>
      <c r="B37" s="3">
        <v>73.14</v>
      </c>
      <c r="C37" s="3">
        <v>74.191999999999993</v>
      </c>
      <c r="D37" s="3">
        <v>77.808999999999997</v>
      </c>
      <c r="E37" s="3">
        <v>80.117999999999995</v>
      </c>
      <c r="F37" s="3">
        <v>81.647000000000006</v>
      </c>
      <c r="G37" s="3">
        <v>83.53</v>
      </c>
      <c r="H37" s="3">
        <v>84.191000000000003</v>
      </c>
      <c r="I37" s="3">
        <v>84.584000000000003</v>
      </c>
      <c r="J37" s="3">
        <v>84.95</v>
      </c>
      <c r="K37" s="3">
        <v>85.257000000000005</v>
      </c>
      <c r="L37" s="3">
        <v>85.486000000000004</v>
      </c>
      <c r="M37" s="3">
        <v>85.863</v>
      </c>
      <c r="N37" s="3">
        <v>86.129000000000005</v>
      </c>
      <c r="O37" s="3">
        <v>86.379000000000005</v>
      </c>
      <c r="P37" s="3">
        <v>86.674999999999997</v>
      </c>
      <c r="Q37" s="3">
        <v>86.994</v>
      </c>
      <c r="R37" s="3">
        <v>87.352000000000004</v>
      </c>
      <c r="S37" s="3">
        <v>87.727999999999994</v>
      </c>
      <c r="T37" s="3">
        <v>87.986999999999995</v>
      </c>
      <c r="U37" s="3">
        <v>88.322000000000003</v>
      </c>
      <c r="V37" s="3">
        <v>88.703999999999994</v>
      </c>
      <c r="W37" s="3">
        <v>89.108000000000004</v>
      </c>
      <c r="X37" s="3">
        <v>89.497</v>
      </c>
      <c r="Y37" s="3">
        <v>89.843999999999994</v>
      </c>
      <c r="Z37" s="3">
        <v>90.262</v>
      </c>
      <c r="AA37" s="3">
        <v>90.691000000000003</v>
      </c>
      <c r="AB37" s="3">
        <v>91.11</v>
      </c>
      <c r="AC37" s="3">
        <v>91.472999999999999</v>
      </c>
      <c r="AD37" s="3">
        <v>91.906000000000006</v>
      </c>
      <c r="AE37" s="3">
        <v>92.534000000000006</v>
      </c>
      <c r="AF37" s="3">
        <v>93.048000000000002</v>
      </c>
    </row>
    <row r="38" spans="1:32" x14ac:dyDescent="0.25">
      <c r="A38" s="26" t="s">
        <v>33</v>
      </c>
      <c r="B38" s="3">
        <v>73.14</v>
      </c>
      <c r="C38" s="3">
        <v>74.191999999999993</v>
      </c>
      <c r="D38" s="3">
        <v>78.016999999999996</v>
      </c>
      <c r="E38" s="3">
        <v>80.635999999999996</v>
      </c>
      <c r="F38" s="3">
        <v>82.522999999999996</v>
      </c>
      <c r="G38" s="3">
        <v>84.793999999999997</v>
      </c>
      <c r="H38" s="3">
        <v>85.850999999999999</v>
      </c>
      <c r="I38" s="3">
        <v>86.581999999999994</v>
      </c>
      <c r="J38" s="3">
        <v>87.198999999999998</v>
      </c>
      <c r="K38" s="3">
        <v>87.709000000000003</v>
      </c>
      <c r="L38" s="3">
        <v>88.224999999999994</v>
      </c>
      <c r="M38" s="3">
        <v>88.731999999999999</v>
      </c>
      <c r="N38" s="3">
        <v>89.186999999999998</v>
      </c>
      <c r="O38" s="3">
        <v>89.695999999999998</v>
      </c>
      <c r="P38" s="3">
        <v>90.216999999999999</v>
      </c>
      <c r="Q38" s="3">
        <v>90.694000000000003</v>
      </c>
      <c r="R38" s="3">
        <v>91.168000000000006</v>
      </c>
      <c r="S38" s="3">
        <v>91.691000000000003</v>
      </c>
      <c r="T38" s="3">
        <v>92.218999999999994</v>
      </c>
      <c r="U38" s="3">
        <v>92.644999999999996</v>
      </c>
      <c r="V38" s="3">
        <v>93.159000000000006</v>
      </c>
      <c r="W38" s="3">
        <v>93.683999999999997</v>
      </c>
      <c r="X38" s="3">
        <v>94.21</v>
      </c>
      <c r="Y38" s="3">
        <v>94.822999999999993</v>
      </c>
      <c r="Z38" s="3">
        <v>95.457999999999998</v>
      </c>
      <c r="AA38" s="3">
        <v>96.027000000000001</v>
      </c>
      <c r="AB38" s="3">
        <v>96.680999999999997</v>
      </c>
      <c r="AC38" s="3">
        <v>97.396000000000001</v>
      </c>
      <c r="AD38" s="3">
        <v>98.186999999999998</v>
      </c>
      <c r="AE38" s="3">
        <v>98.92</v>
      </c>
      <c r="AF38" s="3">
        <v>99.691000000000003</v>
      </c>
    </row>
    <row r="39" spans="1:32" x14ac:dyDescent="0.25">
      <c r="A39" s="26" t="s">
        <v>34</v>
      </c>
      <c r="B39" s="3">
        <v>73.14</v>
      </c>
      <c r="C39" s="3">
        <v>74.191999999999993</v>
      </c>
      <c r="D39" s="3">
        <v>78.236000000000004</v>
      </c>
      <c r="E39" s="3">
        <v>81.165999999999997</v>
      </c>
      <c r="F39" s="3">
        <v>83.454999999999998</v>
      </c>
      <c r="G39" s="3">
        <v>86.126000000000005</v>
      </c>
      <c r="H39" s="3">
        <v>87.549000000000007</v>
      </c>
      <c r="I39" s="3">
        <v>88.691000000000003</v>
      </c>
      <c r="J39" s="3">
        <v>89.6</v>
      </c>
      <c r="K39" s="3">
        <v>90.433999999999997</v>
      </c>
      <c r="L39" s="3">
        <v>91.18</v>
      </c>
      <c r="M39" s="3">
        <v>91.846000000000004</v>
      </c>
      <c r="N39" s="3">
        <v>92.531999999999996</v>
      </c>
      <c r="O39" s="3">
        <v>93.289000000000001</v>
      </c>
      <c r="P39" s="3">
        <v>94.034000000000006</v>
      </c>
      <c r="Q39" s="3">
        <v>94.748000000000005</v>
      </c>
      <c r="R39" s="3">
        <v>95.454999999999998</v>
      </c>
      <c r="S39" s="3">
        <v>96.152000000000001</v>
      </c>
      <c r="T39" s="3">
        <v>96.864000000000004</v>
      </c>
      <c r="U39" s="3">
        <v>97.462999999999994</v>
      </c>
      <c r="V39" s="3">
        <v>98.224999999999994</v>
      </c>
      <c r="W39" s="3">
        <v>99.010999999999996</v>
      </c>
      <c r="X39" s="3">
        <v>99.936999999999998</v>
      </c>
      <c r="Y39" s="3">
        <v>100.83</v>
      </c>
      <c r="Z39" s="3">
        <v>101.72</v>
      </c>
      <c r="AA39" s="3">
        <v>102.58</v>
      </c>
      <c r="AB39" s="3">
        <v>103.48</v>
      </c>
      <c r="AC39" s="3">
        <v>104.62</v>
      </c>
      <c r="AD39" s="3">
        <v>105.72</v>
      </c>
      <c r="AE39" s="3">
        <v>106.86</v>
      </c>
      <c r="AF39" s="3">
        <v>107.8</v>
      </c>
    </row>
    <row r="40" spans="1:32" x14ac:dyDescent="0.25">
      <c r="A40" s="26" t="s">
        <v>35</v>
      </c>
      <c r="B40" s="3">
        <v>73.14</v>
      </c>
      <c r="C40" s="3">
        <v>74.191999999999993</v>
      </c>
      <c r="D40" s="3">
        <v>78.460999999999999</v>
      </c>
      <c r="E40" s="3">
        <v>81.713999999999999</v>
      </c>
      <c r="F40" s="3">
        <v>84.4</v>
      </c>
      <c r="G40" s="3">
        <v>87.527000000000001</v>
      </c>
      <c r="H40" s="3">
        <v>89.399000000000001</v>
      </c>
      <c r="I40" s="3">
        <v>90.914000000000001</v>
      </c>
      <c r="J40" s="3">
        <v>92.194999999999993</v>
      </c>
      <c r="K40" s="3">
        <v>93.347999999999999</v>
      </c>
      <c r="L40" s="3">
        <v>94.408000000000001</v>
      </c>
      <c r="M40" s="3">
        <v>95.319000000000003</v>
      </c>
      <c r="N40" s="3">
        <v>96.253</v>
      </c>
      <c r="O40" s="3">
        <v>97.36</v>
      </c>
      <c r="P40" s="3">
        <v>98.266999999999996</v>
      </c>
      <c r="Q40" s="3">
        <v>99.218000000000004</v>
      </c>
      <c r="R40" s="3">
        <v>100.27</v>
      </c>
      <c r="S40" s="3">
        <v>101.25</v>
      </c>
      <c r="T40" s="3">
        <v>102.19</v>
      </c>
      <c r="U40" s="3">
        <v>103.21</v>
      </c>
      <c r="V40" s="3">
        <v>104.35</v>
      </c>
      <c r="W40" s="3">
        <v>105.53</v>
      </c>
      <c r="X40" s="3">
        <v>106.73</v>
      </c>
      <c r="Y40" s="3">
        <v>107.96</v>
      </c>
      <c r="Z40" s="3">
        <v>109.15</v>
      </c>
      <c r="AA40" s="3">
        <v>110.55</v>
      </c>
      <c r="AB40" s="3">
        <v>111.94</v>
      </c>
      <c r="AC40" s="3">
        <v>113.32</v>
      </c>
      <c r="AD40" s="3">
        <v>114.94</v>
      </c>
      <c r="AE40" s="3">
        <v>116.66</v>
      </c>
      <c r="AF40" s="3">
        <v>118.14</v>
      </c>
    </row>
    <row r="41" spans="1:32" x14ac:dyDescent="0.25">
      <c r="A41" s="26" t="s">
        <v>20</v>
      </c>
      <c r="B41" s="3">
        <v>73.14</v>
      </c>
      <c r="C41" s="3">
        <v>74.191999999999993</v>
      </c>
      <c r="D41" s="3">
        <v>78.701999999999998</v>
      </c>
      <c r="E41" s="3">
        <v>82.316999999999993</v>
      </c>
      <c r="F41" s="3">
        <v>85.462999999999994</v>
      </c>
      <c r="G41" s="3">
        <v>89.016999999999996</v>
      </c>
      <c r="H41" s="3">
        <v>91.484999999999999</v>
      </c>
      <c r="I41" s="3">
        <v>93.447999999999993</v>
      </c>
      <c r="J41" s="3">
        <v>95.094999999999999</v>
      </c>
      <c r="K41" s="3">
        <v>96.561000000000007</v>
      </c>
      <c r="L41" s="3">
        <v>97.989000000000004</v>
      </c>
      <c r="M41" s="3">
        <v>99.382000000000005</v>
      </c>
      <c r="N41" s="3">
        <v>100.67</v>
      </c>
      <c r="O41" s="3">
        <v>102.04</v>
      </c>
      <c r="P41" s="3">
        <v>103.27</v>
      </c>
      <c r="Q41" s="3">
        <v>104.69</v>
      </c>
      <c r="R41" s="3">
        <v>106.05</v>
      </c>
      <c r="S41" s="3">
        <v>107.38</v>
      </c>
      <c r="T41" s="3">
        <v>108.75</v>
      </c>
      <c r="U41" s="3">
        <v>110.24</v>
      </c>
      <c r="V41" s="3">
        <v>111.84</v>
      </c>
      <c r="W41" s="3">
        <v>113.42</v>
      </c>
      <c r="X41" s="3">
        <v>115.11</v>
      </c>
      <c r="Y41" s="3">
        <v>116.8</v>
      </c>
      <c r="Z41" s="3">
        <v>118.61</v>
      </c>
      <c r="AA41" s="3">
        <v>120.44</v>
      </c>
      <c r="AB41" s="3">
        <v>122.22</v>
      </c>
      <c r="AC41" s="3">
        <v>124.44</v>
      </c>
      <c r="AD41" s="3">
        <v>126.47</v>
      </c>
      <c r="AE41" s="3">
        <v>128.82</v>
      </c>
      <c r="AF41" s="3">
        <v>131.18</v>
      </c>
    </row>
    <row r="42" spans="1:32" x14ac:dyDescent="0.25">
      <c r="A42" s="26" t="s">
        <v>36</v>
      </c>
      <c r="B42" s="3">
        <v>73.14</v>
      </c>
      <c r="C42" s="3">
        <v>74.191999999999993</v>
      </c>
      <c r="D42" s="3">
        <v>78.971999999999994</v>
      </c>
      <c r="E42" s="3">
        <v>83.007999999999996</v>
      </c>
      <c r="F42" s="3">
        <v>86.637</v>
      </c>
      <c r="G42" s="3">
        <v>90.754999999999995</v>
      </c>
      <c r="H42" s="3">
        <v>93.823999999999998</v>
      </c>
      <c r="I42" s="3">
        <v>96.293000000000006</v>
      </c>
      <c r="J42" s="3">
        <v>98.45</v>
      </c>
      <c r="K42" s="3">
        <v>100.42</v>
      </c>
      <c r="L42" s="3">
        <v>102.29</v>
      </c>
      <c r="M42" s="3">
        <v>104.12</v>
      </c>
      <c r="N42" s="3">
        <v>106.09</v>
      </c>
      <c r="O42" s="3">
        <v>107.8</v>
      </c>
      <c r="P42" s="3">
        <v>109.64</v>
      </c>
      <c r="Q42" s="3">
        <v>111.51</v>
      </c>
      <c r="R42" s="3">
        <v>113.36</v>
      </c>
      <c r="S42" s="3">
        <v>115.23</v>
      </c>
      <c r="T42" s="3">
        <v>117.14</v>
      </c>
      <c r="U42" s="3">
        <v>119.33</v>
      </c>
      <c r="V42" s="3">
        <v>121.31</v>
      </c>
      <c r="W42" s="3">
        <v>123.32</v>
      </c>
      <c r="X42" s="3">
        <v>125.49</v>
      </c>
      <c r="Y42" s="3">
        <v>127.88</v>
      </c>
      <c r="Z42" s="3">
        <v>130.47</v>
      </c>
      <c r="AA42" s="3">
        <v>133.02000000000001</v>
      </c>
      <c r="AB42" s="3">
        <v>135.62</v>
      </c>
      <c r="AC42" s="3">
        <v>138.38</v>
      </c>
      <c r="AD42" s="3">
        <v>141.07</v>
      </c>
      <c r="AE42" s="3">
        <v>144.22</v>
      </c>
      <c r="AF42" s="3">
        <v>147.49</v>
      </c>
    </row>
    <row r="43" spans="1:32" x14ac:dyDescent="0.25">
      <c r="A43" s="26" t="s">
        <v>37</v>
      </c>
      <c r="B43" s="3">
        <v>73.14</v>
      </c>
      <c r="C43" s="3">
        <v>74.191999999999993</v>
      </c>
      <c r="D43" s="3">
        <v>79.284999999999997</v>
      </c>
      <c r="E43" s="3">
        <v>83.826999999999998</v>
      </c>
      <c r="F43" s="3">
        <v>88.024000000000001</v>
      </c>
      <c r="G43" s="3">
        <v>92.840999999999994</v>
      </c>
      <c r="H43" s="3">
        <v>96.57</v>
      </c>
      <c r="I43" s="3">
        <v>99.727000000000004</v>
      </c>
      <c r="J43" s="3">
        <v>102.53</v>
      </c>
      <c r="K43" s="3">
        <v>105.24</v>
      </c>
      <c r="L43" s="3">
        <v>107.75</v>
      </c>
      <c r="M43" s="3">
        <v>110.21</v>
      </c>
      <c r="N43" s="3">
        <v>112.67</v>
      </c>
      <c r="O43" s="3">
        <v>115.18</v>
      </c>
      <c r="P43" s="3">
        <v>117.61</v>
      </c>
      <c r="Q43" s="3">
        <v>120.1</v>
      </c>
      <c r="R43" s="3">
        <v>122.58</v>
      </c>
      <c r="S43" s="3">
        <v>125.24</v>
      </c>
      <c r="T43" s="3">
        <v>128.07</v>
      </c>
      <c r="U43" s="3">
        <v>130.84</v>
      </c>
      <c r="V43" s="3">
        <v>133.59</v>
      </c>
      <c r="W43" s="3">
        <v>136.49</v>
      </c>
      <c r="X43" s="3">
        <v>139.6</v>
      </c>
      <c r="Y43" s="3">
        <v>142.36000000000001</v>
      </c>
      <c r="Z43" s="3">
        <v>146.07</v>
      </c>
      <c r="AA43" s="3">
        <v>149.47999999999999</v>
      </c>
      <c r="AB43" s="3">
        <v>153.08000000000001</v>
      </c>
      <c r="AC43" s="3">
        <v>157.1</v>
      </c>
      <c r="AD43" s="3">
        <v>161.19999999999999</v>
      </c>
      <c r="AE43" s="3">
        <v>165.52</v>
      </c>
      <c r="AF43" s="3">
        <v>169.93</v>
      </c>
    </row>
    <row r="44" spans="1:32" x14ac:dyDescent="0.25">
      <c r="A44" s="26" t="s">
        <v>21</v>
      </c>
      <c r="B44" s="3">
        <v>73.14</v>
      </c>
      <c r="C44" s="3">
        <v>74.191999999999993</v>
      </c>
      <c r="D44" s="3">
        <v>79.694999999999993</v>
      </c>
      <c r="E44" s="3">
        <v>84.846000000000004</v>
      </c>
      <c r="F44" s="3">
        <v>89.82</v>
      </c>
      <c r="G44" s="3">
        <v>95.465000000000003</v>
      </c>
      <c r="H44" s="3">
        <v>100.2</v>
      </c>
      <c r="I44" s="3">
        <v>104.23</v>
      </c>
      <c r="J44" s="3">
        <v>108.04</v>
      </c>
      <c r="K44" s="3">
        <v>111.47</v>
      </c>
      <c r="L44" s="3">
        <v>114.97</v>
      </c>
      <c r="M44" s="3">
        <v>118.46</v>
      </c>
      <c r="N44" s="3">
        <v>121.87</v>
      </c>
      <c r="O44" s="3">
        <v>125.27</v>
      </c>
      <c r="P44" s="3">
        <v>128.68</v>
      </c>
      <c r="Q44" s="3">
        <v>132.28</v>
      </c>
      <c r="R44" s="3">
        <v>135.97999999999999</v>
      </c>
      <c r="S44" s="3">
        <v>139.41999999999999</v>
      </c>
      <c r="T44" s="3">
        <v>143.16</v>
      </c>
      <c r="U44" s="3">
        <v>147.19999999999999</v>
      </c>
      <c r="V44" s="3">
        <v>151.15</v>
      </c>
      <c r="W44" s="3">
        <v>155.34</v>
      </c>
      <c r="X44" s="3">
        <v>159.63</v>
      </c>
      <c r="Y44" s="3">
        <v>164.07</v>
      </c>
      <c r="Z44" s="3">
        <v>168.66</v>
      </c>
      <c r="AA44" s="3">
        <v>173.65</v>
      </c>
      <c r="AB44" s="3">
        <v>178.82</v>
      </c>
      <c r="AC44" s="3">
        <v>184.4</v>
      </c>
      <c r="AD44" s="3">
        <v>190.29</v>
      </c>
      <c r="AE44" s="3">
        <v>197</v>
      </c>
      <c r="AF44" s="3">
        <v>203.56</v>
      </c>
    </row>
    <row r="45" spans="1:32" x14ac:dyDescent="0.25">
      <c r="A45" s="26" t="s">
        <v>38</v>
      </c>
      <c r="B45" s="3">
        <v>73.14</v>
      </c>
      <c r="C45" s="3">
        <v>74.191999999999993</v>
      </c>
      <c r="D45" s="3">
        <v>80.281999999999996</v>
      </c>
      <c r="E45" s="3">
        <v>86.317999999999998</v>
      </c>
      <c r="F45" s="3">
        <v>92.457999999999998</v>
      </c>
      <c r="G45" s="3">
        <v>99.588999999999999</v>
      </c>
      <c r="H45" s="3">
        <v>105.74</v>
      </c>
      <c r="I45" s="3">
        <v>111.29</v>
      </c>
      <c r="J45" s="3">
        <v>116.57</v>
      </c>
      <c r="K45" s="3">
        <v>121.83</v>
      </c>
      <c r="L45" s="3">
        <v>126.78</v>
      </c>
      <c r="M45" s="3">
        <v>131.74</v>
      </c>
      <c r="N45" s="3">
        <v>136.77000000000001</v>
      </c>
      <c r="O45" s="3">
        <v>141.71</v>
      </c>
      <c r="P45" s="3">
        <v>147.04</v>
      </c>
      <c r="Q45" s="3">
        <v>151.94999999999999</v>
      </c>
      <c r="R45" s="3">
        <v>157.44</v>
      </c>
      <c r="S45" s="3">
        <v>163.15</v>
      </c>
      <c r="T45" s="3">
        <v>169.1</v>
      </c>
      <c r="U45" s="3">
        <v>175.17</v>
      </c>
      <c r="V45" s="3">
        <v>180.91</v>
      </c>
      <c r="W45" s="3">
        <v>188.03</v>
      </c>
      <c r="X45" s="3">
        <v>195.12</v>
      </c>
      <c r="Y45" s="3">
        <v>202.65</v>
      </c>
      <c r="Z45" s="3">
        <v>210.43</v>
      </c>
      <c r="AA45" s="3">
        <v>218.31</v>
      </c>
      <c r="AB45" s="3">
        <v>226.19</v>
      </c>
      <c r="AC45" s="3">
        <v>235.57</v>
      </c>
      <c r="AD45" s="3">
        <v>244.3</v>
      </c>
      <c r="AE45" s="3">
        <v>254.16</v>
      </c>
      <c r="AF45" s="3">
        <v>264.81</v>
      </c>
    </row>
    <row r="46" spans="1:32" x14ac:dyDescent="0.25">
      <c r="A46" s="26" t="s">
        <v>39</v>
      </c>
      <c r="B46" s="3">
        <v>73.14</v>
      </c>
      <c r="C46" s="3">
        <v>74.191999999999993</v>
      </c>
      <c r="D46" s="3">
        <v>85.799000000000007</v>
      </c>
      <c r="E46" s="3">
        <v>100.26</v>
      </c>
      <c r="F46" s="3">
        <v>116.97</v>
      </c>
      <c r="G46" s="3">
        <v>137.69</v>
      </c>
      <c r="H46" s="3">
        <v>162.52000000000001</v>
      </c>
      <c r="I46" s="3">
        <v>189.45</v>
      </c>
      <c r="J46" s="3">
        <v>208.4</v>
      </c>
      <c r="K46" s="3">
        <v>222.41</v>
      </c>
      <c r="L46" s="3">
        <v>256.27999999999997</v>
      </c>
      <c r="M46" s="3">
        <v>297.99</v>
      </c>
      <c r="N46" s="3">
        <v>339.61</v>
      </c>
      <c r="O46" s="3">
        <v>385.8</v>
      </c>
      <c r="P46" s="3">
        <v>418.46</v>
      </c>
      <c r="Q46" s="3">
        <v>423.65</v>
      </c>
      <c r="R46" s="3">
        <v>414.64</v>
      </c>
      <c r="S46" s="3">
        <v>451.5</v>
      </c>
      <c r="T46" s="3">
        <v>494.9</v>
      </c>
      <c r="U46" s="3">
        <v>553.16999999999996</v>
      </c>
      <c r="V46" s="3">
        <v>591.98</v>
      </c>
      <c r="W46" s="3">
        <v>622.29</v>
      </c>
      <c r="X46" s="3">
        <v>640.91999999999996</v>
      </c>
      <c r="Y46" s="3">
        <v>676.6</v>
      </c>
      <c r="Z46" s="3">
        <v>751.91</v>
      </c>
      <c r="AA46" s="3">
        <v>870.2</v>
      </c>
      <c r="AB46" s="3">
        <v>988.1</v>
      </c>
      <c r="AC46" s="3">
        <v>1118.4000000000001</v>
      </c>
      <c r="AD46" s="3">
        <v>1278.5999999999999</v>
      </c>
      <c r="AE46" s="3">
        <v>1484.2</v>
      </c>
      <c r="AF46" s="3">
        <v>1699.4</v>
      </c>
    </row>
    <row r="52" spans="2:19" x14ac:dyDescent="0.25">
      <c r="O52" s="34"/>
    </row>
    <row r="53" spans="2:19" x14ac:dyDescent="0.25">
      <c r="O53" s="34"/>
    </row>
    <row r="54" spans="2:19" x14ac:dyDescent="0.25">
      <c r="O54" s="34"/>
    </row>
    <row r="55" spans="2:19" x14ac:dyDescent="0.25">
      <c r="B55" s="26" t="s">
        <v>40</v>
      </c>
      <c r="O55" s="34"/>
    </row>
    <row r="56" spans="2:19" x14ac:dyDescent="0.25">
      <c r="B56" s="26" t="s">
        <v>41</v>
      </c>
      <c r="O56" s="34"/>
    </row>
    <row r="57" spans="2:19" x14ac:dyDescent="0.25">
      <c r="B57" s="26" t="s">
        <v>42</v>
      </c>
    </row>
    <row r="58" spans="2:19" x14ac:dyDescent="0.25">
      <c r="B58" s="26" t="s">
        <v>43</v>
      </c>
    </row>
    <row r="59" spans="2:19" x14ac:dyDescent="0.25">
      <c r="B59" s="26" t="s">
        <v>46</v>
      </c>
    </row>
    <row r="61" spans="2:19" x14ac:dyDescent="0.25">
      <c r="Q61" s="17"/>
      <c r="R61" s="17"/>
      <c r="S61" s="17"/>
    </row>
    <row r="62" spans="2:19" x14ac:dyDescent="0.25">
      <c r="Q62" s="17"/>
      <c r="R62" s="17"/>
      <c r="S62" s="17"/>
    </row>
  </sheetData>
  <pageMargins left="0.7" right="0.7" top="0.75" bottom="0.75" header="0.3" footer="0.3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AZ64"/>
  <sheetViews>
    <sheetView workbookViewId="0">
      <pane xSplit="1" ySplit="27" topLeftCell="B28" activePane="bottomRight" state="frozen"/>
      <selection pane="topRight" activeCell="B1" sqref="B1"/>
      <selection pane="bottomLeft" activeCell="A2" sqref="A2"/>
      <selection pane="bottomRight" activeCell="C23" sqref="C23"/>
    </sheetView>
  </sheetViews>
  <sheetFormatPr defaultColWidth="8.85546875" defaultRowHeight="15" x14ac:dyDescent="0.25"/>
  <cols>
    <col min="1" max="1" width="14.7109375" bestFit="1" customWidth="1"/>
    <col min="2" max="2" width="9.42578125" bestFit="1" customWidth="1"/>
    <col min="13" max="13" width="10.42578125" customWidth="1"/>
    <col min="15" max="15" width="12.140625" customWidth="1"/>
    <col min="17" max="17" width="14.42578125" customWidth="1"/>
    <col min="18" max="18" width="10.85546875" customWidth="1"/>
    <col min="19" max="19" width="11.85546875" customWidth="1"/>
  </cols>
  <sheetData>
    <row r="1" spans="3:3" ht="15.75" x14ac:dyDescent="0.25">
      <c r="C1" s="1" t="s">
        <v>50</v>
      </c>
    </row>
    <row r="22" spans="1:52" x14ac:dyDescent="0.25">
      <c r="C22" s="35" t="s">
        <v>48</v>
      </c>
    </row>
    <row r="23" spans="1:52" x14ac:dyDescent="0.25">
      <c r="C23" s="8" t="s">
        <v>2</v>
      </c>
    </row>
    <row r="27" spans="1:52" x14ac:dyDescent="0.25">
      <c r="B27" s="16">
        <v>2012</v>
      </c>
      <c r="C27" s="31">
        <f>B27+1</f>
        <v>2013</v>
      </c>
      <c r="D27" s="31">
        <f t="shared" ref="D27:AF27" si="0">C27+1</f>
        <v>2014</v>
      </c>
      <c r="E27" s="31">
        <f t="shared" si="0"/>
        <v>2015</v>
      </c>
      <c r="F27" s="31">
        <f t="shared" si="0"/>
        <v>2016</v>
      </c>
      <c r="G27" s="31">
        <f t="shared" si="0"/>
        <v>2017</v>
      </c>
      <c r="H27" s="31">
        <f t="shared" si="0"/>
        <v>2018</v>
      </c>
      <c r="I27" s="31">
        <f t="shared" si="0"/>
        <v>2019</v>
      </c>
      <c r="J27" s="31">
        <f t="shared" si="0"/>
        <v>2020</v>
      </c>
      <c r="K27" s="31">
        <f t="shared" si="0"/>
        <v>2021</v>
      </c>
      <c r="L27" s="31">
        <f t="shared" si="0"/>
        <v>2022</v>
      </c>
      <c r="M27" s="31">
        <f t="shared" si="0"/>
        <v>2023</v>
      </c>
      <c r="N27" s="31">
        <f t="shared" si="0"/>
        <v>2024</v>
      </c>
      <c r="O27" s="31">
        <f t="shared" si="0"/>
        <v>2025</v>
      </c>
      <c r="P27" s="31">
        <f t="shared" si="0"/>
        <v>2026</v>
      </c>
      <c r="Q27" s="31">
        <f t="shared" si="0"/>
        <v>2027</v>
      </c>
      <c r="R27" s="31">
        <f t="shared" si="0"/>
        <v>2028</v>
      </c>
      <c r="S27" s="31">
        <f t="shared" si="0"/>
        <v>2029</v>
      </c>
      <c r="T27" s="31">
        <f t="shared" si="0"/>
        <v>2030</v>
      </c>
      <c r="U27" s="31">
        <f t="shared" si="0"/>
        <v>2031</v>
      </c>
      <c r="V27" s="31">
        <f t="shared" si="0"/>
        <v>2032</v>
      </c>
      <c r="W27" s="31">
        <f t="shared" si="0"/>
        <v>2033</v>
      </c>
      <c r="X27" s="31">
        <f t="shared" si="0"/>
        <v>2034</v>
      </c>
      <c r="Y27" s="31">
        <f t="shared" si="0"/>
        <v>2035</v>
      </c>
      <c r="Z27" s="31">
        <f t="shared" si="0"/>
        <v>2036</v>
      </c>
      <c r="AA27" s="31">
        <f t="shared" si="0"/>
        <v>2037</v>
      </c>
      <c r="AB27" s="31">
        <f t="shared" si="0"/>
        <v>2038</v>
      </c>
      <c r="AC27" s="31">
        <f t="shared" si="0"/>
        <v>2039</v>
      </c>
      <c r="AD27" s="31">
        <f t="shared" si="0"/>
        <v>2040</v>
      </c>
      <c r="AE27" s="31">
        <f t="shared" si="0"/>
        <v>2041</v>
      </c>
      <c r="AF27" s="31">
        <f t="shared" si="0"/>
        <v>2042</v>
      </c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</row>
    <row r="28" spans="1:52" x14ac:dyDescent="0.25">
      <c r="A28" s="16" t="s">
        <v>24</v>
      </c>
      <c r="B28">
        <v>73.14</v>
      </c>
      <c r="C28">
        <v>74.828999999999994</v>
      </c>
      <c r="D28">
        <v>71.168000000000006</v>
      </c>
      <c r="E28">
        <v>64.683000000000007</v>
      </c>
      <c r="F28">
        <v>57.198999999999998</v>
      </c>
      <c r="G28">
        <v>49.697000000000003</v>
      </c>
      <c r="H28">
        <v>41.183999999999997</v>
      </c>
      <c r="I28">
        <v>39.509</v>
      </c>
      <c r="J28">
        <v>36.481000000000002</v>
      </c>
      <c r="K28">
        <v>34.109000000000002</v>
      </c>
      <c r="L28">
        <v>33.741</v>
      </c>
      <c r="M28">
        <v>33.15</v>
      </c>
      <c r="N28">
        <v>32.688000000000002</v>
      </c>
      <c r="O28">
        <v>32.454000000000001</v>
      </c>
      <c r="P28">
        <v>34.014000000000003</v>
      </c>
      <c r="Q28">
        <v>33.308</v>
      </c>
      <c r="R28">
        <v>34.072000000000003</v>
      </c>
      <c r="S28">
        <v>33.427999999999997</v>
      </c>
      <c r="T28">
        <v>31.341999999999999</v>
      </c>
      <c r="U28">
        <v>30.62</v>
      </c>
      <c r="V28">
        <v>30.634</v>
      </c>
      <c r="W28">
        <v>31.928000000000001</v>
      </c>
      <c r="X28">
        <v>31.94</v>
      </c>
      <c r="Y28">
        <v>31.097000000000001</v>
      </c>
      <c r="Z28">
        <v>31.452999999999999</v>
      </c>
      <c r="AA28">
        <v>31.501999999999999</v>
      </c>
      <c r="AB28">
        <v>31.875</v>
      </c>
      <c r="AC28">
        <v>29.649000000000001</v>
      </c>
      <c r="AD28">
        <v>28.274999999999999</v>
      </c>
      <c r="AE28">
        <v>27.689</v>
      </c>
      <c r="AF28">
        <v>26.126000000000001</v>
      </c>
    </row>
    <row r="29" spans="1:52" x14ac:dyDescent="0.25">
      <c r="A29" s="16" t="s">
        <v>25</v>
      </c>
      <c r="B29">
        <v>73.14</v>
      </c>
      <c r="C29">
        <v>74.828999999999994</v>
      </c>
      <c r="D29">
        <v>76.122</v>
      </c>
      <c r="E29">
        <v>74.882999999999996</v>
      </c>
      <c r="F29">
        <v>72.447999999999993</v>
      </c>
      <c r="G29">
        <v>70.191999999999993</v>
      </c>
      <c r="H29">
        <v>66.619</v>
      </c>
      <c r="I29">
        <v>64.266999999999996</v>
      </c>
      <c r="J29">
        <v>62.554000000000002</v>
      </c>
      <c r="K29">
        <v>61.314999999999998</v>
      </c>
      <c r="L29">
        <v>60.433</v>
      </c>
      <c r="M29">
        <v>59.667999999999999</v>
      </c>
      <c r="N29">
        <v>59.106999999999999</v>
      </c>
      <c r="O29">
        <v>58.64</v>
      </c>
      <c r="P29">
        <v>58.241</v>
      </c>
      <c r="Q29">
        <v>57.933999999999997</v>
      </c>
      <c r="R29">
        <v>57.701000000000001</v>
      </c>
      <c r="S29">
        <v>57.470999999999997</v>
      </c>
      <c r="T29">
        <v>57.3</v>
      </c>
      <c r="U29">
        <v>57.21</v>
      </c>
      <c r="V29">
        <v>57.064999999999998</v>
      </c>
      <c r="W29">
        <v>56.932000000000002</v>
      </c>
      <c r="X29">
        <v>56.747</v>
      </c>
      <c r="Y29">
        <v>56.59</v>
      </c>
      <c r="Z29">
        <v>56.466999999999999</v>
      </c>
      <c r="AA29">
        <v>56.32</v>
      </c>
      <c r="AB29">
        <v>56.140999999999998</v>
      </c>
      <c r="AC29">
        <v>55.947000000000003</v>
      </c>
      <c r="AD29">
        <v>55.814999999999998</v>
      </c>
      <c r="AE29">
        <v>55.598999999999997</v>
      </c>
      <c r="AF29">
        <v>55.508000000000003</v>
      </c>
    </row>
    <row r="30" spans="1:52" x14ac:dyDescent="0.25">
      <c r="A30" s="16" t="s">
        <v>17</v>
      </c>
      <c r="B30">
        <v>73.14</v>
      </c>
      <c r="C30">
        <v>74.828999999999994</v>
      </c>
      <c r="D30">
        <v>76.706000000000003</v>
      </c>
      <c r="E30">
        <v>76.265000000000001</v>
      </c>
      <c r="F30">
        <v>74.656999999999996</v>
      </c>
      <c r="G30">
        <v>73.207999999999998</v>
      </c>
      <c r="H30">
        <v>70.364000000000004</v>
      </c>
      <c r="I30">
        <v>68.463999999999999</v>
      </c>
      <c r="J30">
        <v>67.167000000000002</v>
      </c>
      <c r="K30">
        <v>66.132999999999996</v>
      </c>
      <c r="L30">
        <v>65.337999999999994</v>
      </c>
      <c r="M30">
        <v>64.704999999999998</v>
      </c>
      <c r="N30">
        <v>64.253</v>
      </c>
      <c r="O30">
        <v>63.893999999999998</v>
      </c>
      <c r="P30">
        <v>63.579000000000001</v>
      </c>
      <c r="Q30">
        <v>63.305999999999997</v>
      </c>
      <c r="R30">
        <v>63.15</v>
      </c>
      <c r="S30">
        <v>63.052</v>
      </c>
      <c r="T30">
        <v>62.883000000000003</v>
      </c>
      <c r="U30">
        <v>62.768000000000001</v>
      </c>
      <c r="V30">
        <v>62.668999999999997</v>
      </c>
      <c r="W30">
        <v>62.639000000000003</v>
      </c>
      <c r="X30">
        <v>62.527999999999999</v>
      </c>
      <c r="Y30">
        <v>62.436</v>
      </c>
      <c r="Z30">
        <v>62.3</v>
      </c>
      <c r="AA30">
        <v>62.2</v>
      </c>
      <c r="AB30">
        <v>62.12</v>
      </c>
      <c r="AC30">
        <v>62.158000000000001</v>
      </c>
      <c r="AD30">
        <v>62.055</v>
      </c>
      <c r="AE30">
        <v>61.901000000000003</v>
      </c>
      <c r="AF30">
        <v>61.686999999999998</v>
      </c>
    </row>
    <row r="31" spans="1:52" x14ac:dyDescent="0.25">
      <c r="A31" s="16" t="s">
        <v>26</v>
      </c>
      <c r="B31">
        <v>73.14</v>
      </c>
      <c r="C31">
        <v>74.828999999999994</v>
      </c>
      <c r="D31">
        <v>77.114000000000004</v>
      </c>
      <c r="E31">
        <v>77.224999999999994</v>
      </c>
      <c r="F31">
        <v>76.195999999999998</v>
      </c>
      <c r="G31">
        <v>75.278000000000006</v>
      </c>
      <c r="H31">
        <v>73.049000000000007</v>
      </c>
      <c r="I31">
        <v>71.518000000000001</v>
      </c>
      <c r="J31">
        <v>70.397999999999996</v>
      </c>
      <c r="K31">
        <v>69.584999999999994</v>
      </c>
      <c r="L31">
        <v>68.888999999999996</v>
      </c>
      <c r="M31">
        <v>68.423000000000002</v>
      </c>
      <c r="N31">
        <v>67.994</v>
      </c>
      <c r="O31">
        <v>67.733000000000004</v>
      </c>
      <c r="P31">
        <v>67.581999999999994</v>
      </c>
      <c r="Q31">
        <v>67.423000000000002</v>
      </c>
      <c r="R31">
        <v>67.251999999999995</v>
      </c>
      <c r="S31">
        <v>67.123000000000005</v>
      </c>
      <c r="T31">
        <v>67.052999999999997</v>
      </c>
      <c r="U31">
        <v>67.031999999999996</v>
      </c>
      <c r="V31">
        <v>66.932000000000002</v>
      </c>
      <c r="W31">
        <v>66.941999999999993</v>
      </c>
      <c r="X31">
        <v>66.902000000000001</v>
      </c>
      <c r="Y31">
        <v>66.858999999999995</v>
      </c>
      <c r="Z31">
        <v>66.863</v>
      </c>
      <c r="AA31">
        <v>66.802000000000007</v>
      </c>
      <c r="AB31">
        <v>66.823999999999998</v>
      </c>
      <c r="AC31">
        <v>66.846999999999994</v>
      </c>
      <c r="AD31">
        <v>66.823999999999998</v>
      </c>
      <c r="AE31">
        <v>66.697000000000003</v>
      </c>
      <c r="AF31">
        <v>66.625</v>
      </c>
    </row>
    <row r="32" spans="1:52" x14ac:dyDescent="0.25">
      <c r="A32" s="16" t="s">
        <v>27</v>
      </c>
      <c r="B32">
        <v>73.14</v>
      </c>
      <c r="C32">
        <v>74.828999999999994</v>
      </c>
      <c r="D32">
        <v>77.435000000000002</v>
      </c>
      <c r="E32">
        <v>77.992999999999995</v>
      </c>
      <c r="F32">
        <v>77.42</v>
      </c>
      <c r="G32">
        <v>76.981999999999999</v>
      </c>
      <c r="H32">
        <v>75.206999999999994</v>
      </c>
      <c r="I32">
        <v>73.965000000000003</v>
      </c>
      <c r="J32">
        <v>73.070999999999998</v>
      </c>
      <c r="K32">
        <v>72.447000000000003</v>
      </c>
      <c r="L32">
        <v>71.930999999999997</v>
      </c>
      <c r="M32">
        <v>71.554000000000002</v>
      </c>
      <c r="N32">
        <v>71.256</v>
      </c>
      <c r="O32">
        <v>71.084000000000003</v>
      </c>
      <c r="P32">
        <v>70.905000000000001</v>
      </c>
      <c r="Q32">
        <v>70.793999999999997</v>
      </c>
      <c r="R32">
        <v>70.754999999999995</v>
      </c>
      <c r="S32">
        <v>70.644000000000005</v>
      </c>
      <c r="T32">
        <v>70.680999999999997</v>
      </c>
      <c r="U32">
        <v>70.628</v>
      </c>
      <c r="V32">
        <v>70.683999999999997</v>
      </c>
      <c r="W32">
        <v>70.716999999999999</v>
      </c>
      <c r="X32">
        <v>70.692999999999998</v>
      </c>
      <c r="Y32">
        <v>70.753</v>
      </c>
      <c r="Z32">
        <v>70.814999999999998</v>
      </c>
      <c r="AA32">
        <v>70.858999999999995</v>
      </c>
      <c r="AB32">
        <v>70.921000000000006</v>
      </c>
      <c r="AC32">
        <v>70.915000000000006</v>
      </c>
      <c r="AD32">
        <v>70.921000000000006</v>
      </c>
      <c r="AE32">
        <v>70.977000000000004</v>
      </c>
      <c r="AF32">
        <v>71.022999999999996</v>
      </c>
    </row>
    <row r="33" spans="1:32" x14ac:dyDescent="0.25">
      <c r="A33" s="16" t="s">
        <v>18</v>
      </c>
      <c r="B33">
        <v>73.14</v>
      </c>
      <c r="C33">
        <v>74.828999999999994</v>
      </c>
      <c r="D33">
        <v>77.715999999999994</v>
      </c>
      <c r="E33">
        <v>78.638000000000005</v>
      </c>
      <c r="F33">
        <v>78.486000000000004</v>
      </c>
      <c r="G33">
        <v>78.477000000000004</v>
      </c>
      <c r="H33">
        <v>77.111000000000004</v>
      </c>
      <c r="I33">
        <v>76.165000000000006</v>
      </c>
      <c r="J33">
        <v>75.501000000000005</v>
      </c>
      <c r="K33">
        <v>74.959000000000003</v>
      </c>
      <c r="L33">
        <v>74.674999999999997</v>
      </c>
      <c r="M33">
        <v>74.349000000000004</v>
      </c>
      <c r="N33">
        <v>74.128</v>
      </c>
      <c r="O33">
        <v>73.995999999999995</v>
      </c>
      <c r="P33">
        <v>73.974999999999994</v>
      </c>
      <c r="Q33">
        <v>74.003</v>
      </c>
      <c r="R33">
        <v>73.914000000000001</v>
      </c>
      <c r="S33">
        <v>73.951999999999998</v>
      </c>
      <c r="T33">
        <v>73.953000000000003</v>
      </c>
      <c r="U33">
        <v>74.096999999999994</v>
      </c>
      <c r="V33">
        <v>74.149000000000001</v>
      </c>
      <c r="W33">
        <v>74.206000000000003</v>
      </c>
      <c r="X33">
        <v>74.355000000000004</v>
      </c>
      <c r="Y33">
        <v>74.408000000000001</v>
      </c>
      <c r="Z33">
        <v>74.501999999999995</v>
      </c>
      <c r="AA33">
        <v>74.641999999999996</v>
      </c>
      <c r="AB33">
        <v>74.694000000000003</v>
      </c>
      <c r="AC33">
        <v>74.706999999999994</v>
      </c>
      <c r="AD33">
        <v>74.844999999999999</v>
      </c>
      <c r="AE33">
        <v>74.947999999999993</v>
      </c>
      <c r="AF33">
        <v>75.114999999999995</v>
      </c>
    </row>
    <row r="34" spans="1:32" x14ac:dyDescent="0.25">
      <c r="A34" s="16" t="s">
        <v>28</v>
      </c>
      <c r="B34">
        <v>73.14</v>
      </c>
      <c r="C34">
        <v>74.828999999999994</v>
      </c>
      <c r="D34">
        <v>77.960999999999999</v>
      </c>
      <c r="E34">
        <v>79.227000000000004</v>
      </c>
      <c r="F34">
        <v>79.457999999999998</v>
      </c>
      <c r="G34">
        <v>79.858000000000004</v>
      </c>
      <c r="H34">
        <v>78.870999999999995</v>
      </c>
      <c r="I34">
        <v>78.222999999999999</v>
      </c>
      <c r="J34">
        <v>77.721999999999994</v>
      </c>
      <c r="K34">
        <v>77.375</v>
      </c>
      <c r="L34">
        <v>77.176000000000002</v>
      </c>
      <c r="M34">
        <v>76.971999999999994</v>
      </c>
      <c r="N34">
        <v>76.897999999999996</v>
      </c>
      <c r="O34">
        <v>76.844999999999999</v>
      </c>
      <c r="P34">
        <v>76.903999999999996</v>
      </c>
      <c r="Q34">
        <v>76.924000000000007</v>
      </c>
      <c r="R34">
        <v>76.992999999999995</v>
      </c>
      <c r="S34">
        <v>77.064999999999998</v>
      </c>
      <c r="T34">
        <v>77.191000000000003</v>
      </c>
      <c r="U34">
        <v>77.323999999999998</v>
      </c>
      <c r="V34">
        <v>77.433000000000007</v>
      </c>
      <c r="W34">
        <v>77.578999999999994</v>
      </c>
      <c r="X34">
        <v>77.707999999999998</v>
      </c>
      <c r="Y34">
        <v>77.918000000000006</v>
      </c>
      <c r="Z34">
        <v>78.063999999999993</v>
      </c>
      <c r="AA34">
        <v>78.224999999999994</v>
      </c>
      <c r="AB34">
        <v>78.450999999999993</v>
      </c>
      <c r="AC34">
        <v>78.602000000000004</v>
      </c>
      <c r="AD34">
        <v>78.751000000000005</v>
      </c>
      <c r="AE34">
        <v>78.906000000000006</v>
      </c>
      <c r="AF34">
        <v>79.052999999999997</v>
      </c>
    </row>
    <row r="35" spans="1:32" x14ac:dyDescent="0.25">
      <c r="A35" s="16" t="s">
        <v>29</v>
      </c>
      <c r="B35">
        <v>73.14</v>
      </c>
      <c r="C35">
        <v>74.828999999999994</v>
      </c>
      <c r="D35">
        <v>78.19</v>
      </c>
      <c r="E35">
        <v>79.756</v>
      </c>
      <c r="F35">
        <v>80.358000000000004</v>
      </c>
      <c r="G35">
        <v>81.111999999999995</v>
      </c>
      <c r="H35">
        <v>80.525000000000006</v>
      </c>
      <c r="I35">
        <v>80.138000000000005</v>
      </c>
      <c r="J35">
        <v>79.802999999999997</v>
      </c>
      <c r="K35">
        <v>79.677999999999997</v>
      </c>
      <c r="L35">
        <v>79.543000000000006</v>
      </c>
      <c r="M35">
        <v>79.506</v>
      </c>
      <c r="N35">
        <v>79.518000000000001</v>
      </c>
      <c r="O35">
        <v>79.611999999999995</v>
      </c>
      <c r="P35">
        <v>79.728999999999999</v>
      </c>
      <c r="Q35">
        <v>79.817999999999998</v>
      </c>
      <c r="R35">
        <v>79.986000000000004</v>
      </c>
      <c r="S35">
        <v>80.100999999999999</v>
      </c>
      <c r="T35">
        <v>80.298000000000002</v>
      </c>
      <c r="U35">
        <v>80.528999999999996</v>
      </c>
      <c r="V35">
        <v>80.745999999999995</v>
      </c>
      <c r="W35">
        <v>80.948999999999998</v>
      </c>
      <c r="X35">
        <v>81.146000000000001</v>
      </c>
      <c r="Y35">
        <v>81.403999999999996</v>
      </c>
      <c r="Z35">
        <v>81.644999999999996</v>
      </c>
      <c r="AA35">
        <v>81.850999999999999</v>
      </c>
      <c r="AB35">
        <v>82.19</v>
      </c>
      <c r="AC35">
        <v>82.399000000000001</v>
      </c>
      <c r="AD35">
        <v>82.61</v>
      </c>
      <c r="AE35">
        <v>82.841999999999999</v>
      </c>
      <c r="AF35">
        <v>83.084999999999994</v>
      </c>
    </row>
    <row r="36" spans="1:32" x14ac:dyDescent="0.25">
      <c r="A36" s="16" t="s">
        <v>30</v>
      </c>
      <c r="B36">
        <v>73.14</v>
      </c>
      <c r="C36">
        <v>74.828999999999994</v>
      </c>
      <c r="D36">
        <v>78.406999999999996</v>
      </c>
      <c r="E36">
        <v>80.278000000000006</v>
      </c>
      <c r="F36">
        <v>81.22</v>
      </c>
      <c r="G36">
        <v>82.352000000000004</v>
      </c>
      <c r="H36">
        <v>82.158000000000001</v>
      </c>
      <c r="I36">
        <v>81.995999999999995</v>
      </c>
      <c r="J36">
        <v>81.888999999999996</v>
      </c>
      <c r="K36">
        <v>81.921999999999997</v>
      </c>
      <c r="L36">
        <v>81.924999999999997</v>
      </c>
      <c r="M36">
        <v>82.010999999999996</v>
      </c>
      <c r="N36">
        <v>82.171999999999997</v>
      </c>
      <c r="O36">
        <v>82.347999999999999</v>
      </c>
      <c r="P36">
        <v>82.436999999999998</v>
      </c>
      <c r="Q36">
        <v>82.736999999999995</v>
      </c>
      <c r="R36">
        <v>82.954999999999998</v>
      </c>
      <c r="S36">
        <v>83.195999999999998</v>
      </c>
      <c r="T36">
        <v>83.472999999999999</v>
      </c>
      <c r="U36">
        <v>83.765000000000001</v>
      </c>
      <c r="V36">
        <v>84.073999999999998</v>
      </c>
      <c r="W36">
        <v>84.409000000000006</v>
      </c>
      <c r="X36">
        <v>84.66</v>
      </c>
      <c r="Y36">
        <v>84.942999999999998</v>
      </c>
      <c r="Z36">
        <v>85.287000000000006</v>
      </c>
      <c r="AA36">
        <v>85.694999999999993</v>
      </c>
      <c r="AB36">
        <v>85.94</v>
      </c>
      <c r="AC36">
        <v>86.375</v>
      </c>
      <c r="AD36">
        <v>86.744</v>
      </c>
      <c r="AE36">
        <v>87.004000000000005</v>
      </c>
      <c r="AF36">
        <v>87.341999999999999</v>
      </c>
    </row>
    <row r="37" spans="1:32" x14ac:dyDescent="0.25">
      <c r="A37" s="16" t="s">
        <v>31</v>
      </c>
      <c r="B37">
        <v>73.14</v>
      </c>
      <c r="C37">
        <v>74.828999999999994</v>
      </c>
      <c r="D37">
        <v>78.617999999999995</v>
      </c>
      <c r="E37">
        <v>80.802000000000007</v>
      </c>
      <c r="F37">
        <v>82.058000000000007</v>
      </c>
      <c r="G37">
        <v>83.56</v>
      </c>
      <c r="H37">
        <v>83.698999999999998</v>
      </c>
      <c r="I37">
        <v>83.808999999999997</v>
      </c>
      <c r="J37">
        <v>83.960999999999999</v>
      </c>
      <c r="K37">
        <v>84.085999999999999</v>
      </c>
      <c r="L37">
        <v>84.304000000000002</v>
      </c>
      <c r="M37">
        <v>84.531000000000006</v>
      </c>
      <c r="N37">
        <v>84.811999999999998</v>
      </c>
      <c r="O37">
        <v>85.058000000000007</v>
      </c>
      <c r="P37">
        <v>85.38</v>
      </c>
      <c r="Q37">
        <v>85.632999999999996</v>
      </c>
      <c r="R37">
        <v>85.971000000000004</v>
      </c>
      <c r="S37">
        <v>86.355000000000004</v>
      </c>
      <c r="T37">
        <v>86.698999999999998</v>
      </c>
      <c r="U37">
        <v>87.088999999999999</v>
      </c>
      <c r="V37">
        <v>87.488</v>
      </c>
      <c r="W37">
        <v>87.855000000000004</v>
      </c>
      <c r="X37">
        <v>88.257000000000005</v>
      </c>
      <c r="Y37">
        <v>88.747</v>
      </c>
      <c r="Z37">
        <v>89.222999999999999</v>
      </c>
      <c r="AA37">
        <v>89.628</v>
      </c>
      <c r="AB37">
        <v>90.106999999999999</v>
      </c>
      <c r="AC37">
        <v>90.528999999999996</v>
      </c>
      <c r="AD37">
        <v>90.938999999999993</v>
      </c>
      <c r="AE37">
        <v>91.447999999999993</v>
      </c>
      <c r="AF37">
        <v>91.888000000000005</v>
      </c>
    </row>
    <row r="38" spans="1:32" x14ac:dyDescent="0.25">
      <c r="A38" s="16" t="s">
        <v>19</v>
      </c>
      <c r="B38">
        <v>73.14</v>
      </c>
      <c r="C38">
        <v>74.828999999999994</v>
      </c>
      <c r="D38">
        <v>78.825999999999993</v>
      </c>
      <c r="E38">
        <v>81.308999999999997</v>
      </c>
      <c r="F38">
        <v>82.896000000000001</v>
      </c>
      <c r="G38">
        <v>84.727999999999994</v>
      </c>
      <c r="H38">
        <v>85.257999999999996</v>
      </c>
      <c r="I38">
        <v>85.683000000000007</v>
      </c>
      <c r="J38">
        <v>86.052000000000007</v>
      </c>
      <c r="K38">
        <v>86.322999999999993</v>
      </c>
      <c r="L38">
        <v>86.715000000000003</v>
      </c>
      <c r="M38">
        <v>87.096000000000004</v>
      </c>
      <c r="N38">
        <v>87.513000000000005</v>
      </c>
      <c r="O38">
        <v>87.88</v>
      </c>
      <c r="P38">
        <v>88.265000000000001</v>
      </c>
      <c r="Q38">
        <v>88.724000000000004</v>
      </c>
      <c r="R38">
        <v>89.18</v>
      </c>
      <c r="S38">
        <v>89.661000000000001</v>
      </c>
      <c r="T38">
        <v>90.125</v>
      </c>
      <c r="U38">
        <v>90.569000000000003</v>
      </c>
      <c r="V38">
        <v>91.08</v>
      </c>
      <c r="W38">
        <v>91.643000000000001</v>
      </c>
      <c r="X38">
        <v>92.209000000000003</v>
      </c>
      <c r="Y38">
        <v>92.807000000000002</v>
      </c>
      <c r="Z38">
        <v>93.31</v>
      </c>
      <c r="AA38">
        <v>93.888999999999996</v>
      </c>
      <c r="AB38">
        <v>94.441000000000003</v>
      </c>
      <c r="AC38">
        <v>94.997</v>
      </c>
      <c r="AD38">
        <v>95.602000000000004</v>
      </c>
      <c r="AE38">
        <v>96.328999999999994</v>
      </c>
      <c r="AF38">
        <v>97.022999999999996</v>
      </c>
    </row>
    <row r="39" spans="1:32" x14ac:dyDescent="0.25">
      <c r="A39" s="16" t="s">
        <v>32</v>
      </c>
      <c r="B39">
        <v>73.14</v>
      </c>
      <c r="C39">
        <v>74.828999999999994</v>
      </c>
      <c r="D39">
        <v>79.03</v>
      </c>
      <c r="E39">
        <v>81.808999999999997</v>
      </c>
      <c r="F39">
        <v>83.731999999999999</v>
      </c>
      <c r="G39">
        <v>85.953999999999994</v>
      </c>
      <c r="H39">
        <v>86.885000000000005</v>
      </c>
      <c r="I39">
        <v>87.542000000000002</v>
      </c>
      <c r="J39">
        <v>88.155000000000001</v>
      </c>
      <c r="K39">
        <v>88.673000000000002</v>
      </c>
      <c r="L39">
        <v>89.2</v>
      </c>
      <c r="M39">
        <v>89.787999999999997</v>
      </c>
      <c r="N39">
        <v>90.313000000000002</v>
      </c>
      <c r="O39">
        <v>90.823999999999998</v>
      </c>
      <c r="P39">
        <v>91.340999999999994</v>
      </c>
      <c r="Q39">
        <v>91.899000000000001</v>
      </c>
      <c r="R39">
        <v>92.567999999999998</v>
      </c>
      <c r="S39">
        <v>93.191000000000003</v>
      </c>
      <c r="T39">
        <v>93.738</v>
      </c>
      <c r="U39">
        <v>94.414000000000001</v>
      </c>
      <c r="V39">
        <v>95.012</v>
      </c>
      <c r="W39">
        <v>95.733000000000004</v>
      </c>
      <c r="X39">
        <v>96.462999999999994</v>
      </c>
      <c r="Y39">
        <v>97.114000000000004</v>
      </c>
      <c r="Z39">
        <v>97.893000000000001</v>
      </c>
      <c r="AA39">
        <v>98.593000000000004</v>
      </c>
      <c r="AB39">
        <v>99.38</v>
      </c>
      <c r="AC39">
        <v>100.13</v>
      </c>
      <c r="AD39">
        <v>100.97</v>
      </c>
      <c r="AE39">
        <v>101.97</v>
      </c>
      <c r="AF39">
        <v>103.05</v>
      </c>
    </row>
    <row r="40" spans="1:32" x14ac:dyDescent="0.25">
      <c r="A40" s="16" t="s">
        <v>33</v>
      </c>
      <c r="B40">
        <v>73.14</v>
      </c>
      <c r="C40">
        <v>74.828999999999994</v>
      </c>
      <c r="D40">
        <v>79.239999999999995</v>
      </c>
      <c r="E40">
        <v>82.33</v>
      </c>
      <c r="F40">
        <v>84.599000000000004</v>
      </c>
      <c r="G40">
        <v>87.206000000000003</v>
      </c>
      <c r="H40">
        <v>88.518000000000001</v>
      </c>
      <c r="I40">
        <v>89.484999999999999</v>
      </c>
      <c r="J40">
        <v>90.316999999999993</v>
      </c>
      <c r="K40">
        <v>91.087999999999994</v>
      </c>
      <c r="L40">
        <v>91.784000000000006</v>
      </c>
      <c r="M40">
        <v>92.519000000000005</v>
      </c>
      <c r="N40">
        <v>93.233000000000004</v>
      </c>
      <c r="O40">
        <v>93.95</v>
      </c>
      <c r="P40">
        <v>94.734999999999999</v>
      </c>
      <c r="Q40">
        <v>95.46</v>
      </c>
      <c r="R40">
        <v>96.248000000000005</v>
      </c>
      <c r="S40">
        <v>97.037000000000006</v>
      </c>
      <c r="T40">
        <v>97.858999999999995</v>
      </c>
      <c r="U40">
        <v>98.572999999999993</v>
      </c>
      <c r="V40">
        <v>99.406000000000006</v>
      </c>
      <c r="W40">
        <v>100.25</v>
      </c>
      <c r="X40">
        <v>101.18</v>
      </c>
      <c r="Y40">
        <v>102.15</v>
      </c>
      <c r="Z40">
        <v>103.22</v>
      </c>
      <c r="AA40">
        <v>104.2</v>
      </c>
      <c r="AB40">
        <v>105.34</v>
      </c>
      <c r="AC40">
        <v>106.47</v>
      </c>
      <c r="AD40">
        <v>107.58</v>
      </c>
      <c r="AE40">
        <v>108.93</v>
      </c>
      <c r="AF40">
        <v>110.35</v>
      </c>
    </row>
    <row r="41" spans="1:32" x14ac:dyDescent="0.25">
      <c r="A41" s="16" t="s">
        <v>34</v>
      </c>
      <c r="B41">
        <v>73.14</v>
      </c>
      <c r="C41">
        <v>74.828999999999994</v>
      </c>
      <c r="D41">
        <v>79.462999999999994</v>
      </c>
      <c r="E41">
        <v>82.86</v>
      </c>
      <c r="F41">
        <v>85.536000000000001</v>
      </c>
      <c r="G41">
        <v>88.525000000000006</v>
      </c>
      <c r="H41">
        <v>90.197000000000003</v>
      </c>
      <c r="I41">
        <v>91.563999999999993</v>
      </c>
      <c r="J41">
        <v>92.647000000000006</v>
      </c>
      <c r="K41">
        <v>93.679000000000002</v>
      </c>
      <c r="L41">
        <v>94.635000000000005</v>
      </c>
      <c r="M41">
        <v>95.507999999999996</v>
      </c>
      <c r="N41">
        <v>96.44</v>
      </c>
      <c r="O41">
        <v>97.46</v>
      </c>
      <c r="P41">
        <v>98.477999999999994</v>
      </c>
      <c r="Q41">
        <v>99.441000000000003</v>
      </c>
      <c r="R41">
        <v>100.42</v>
      </c>
      <c r="S41">
        <v>101.45</v>
      </c>
      <c r="T41">
        <v>102.44</v>
      </c>
      <c r="U41">
        <v>103.42</v>
      </c>
      <c r="V41">
        <v>104.58</v>
      </c>
      <c r="W41">
        <v>105.79</v>
      </c>
      <c r="X41">
        <v>107.06</v>
      </c>
      <c r="Y41">
        <v>108.35</v>
      </c>
      <c r="Z41">
        <v>109.67</v>
      </c>
      <c r="AA41">
        <v>111.04</v>
      </c>
      <c r="AB41">
        <v>112.42</v>
      </c>
      <c r="AC41">
        <v>114.12</v>
      </c>
      <c r="AD41">
        <v>115.82</v>
      </c>
      <c r="AE41">
        <v>117.45</v>
      </c>
      <c r="AF41">
        <v>119.26</v>
      </c>
    </row>
    <row r="42" spans="1:32" x14ac:dyDescent="0.25">
      <c r="A42" s="16" t="s">
        <v>35</v>
      </c>
      <c r="B42">
        <v>73.14</v>
      </c>
      <c r="C42">
        <v>74.828999999999994</v>
      </c>
      <c r="D42">
        <v>79.69</v>
      </c>
      <c r="E42">
        <v>83.411000000000001</v>
      </c>
      <c r="F42">
        <v>86.483000000000004</v>
      </c>
      <c r="G42">
        <v>89.911000000000001</v>
      </c>
      <c r="H42">
        <v>92.02</v>
      </c>
      <c r="I42">
        <v>93.731999999999999</v>
      </c>
      <c r="J42">
        <v>95.186000000000007</v>
      </c>
      <c r="K42">
        <v>96.509</v>
      </c>
      <c r="L42">
        <v>97.781000000000006</v>
      </c>
      <c r="M42">
        <v>98.893000000000001</v>
      </c>
      <c r="N42">
        <v>100.13</v>
      </c>
      <c r="O42">
        <v>101.49</v>
      </c>
      <c r="P42">
        <v>102.69</v>
      </c>
      <c r="Q42">
        <v>103.97</v>
      </c>
      <c r="R42">
        <v>105.34</v>
      </c>
      <c r="S42">
        <v>106.69</v>
      </c>
      <c r="T42">
        <v>107.97</v>
      </c>
      <c r="U42">
        <v>109.34</v>
      </c>
      <c r="V42">
        <v>110.81</v>
      </c>
      <c r="W42">
        <v>112.51</v>
      </c>
      <c r="X42">
        <v>114.15</v>
      </c>
      <c r="Y42">
        <v>115.89</v>
      </c>
      <c r="Z42">
        <v>117.63</v>
      </c>
      <c r="AA42">
        <v>119.46</v>
      </c>
      <c r="AB42">
        <v>121.4</v>
      </c>
      <c r="AC42">
        <v>123.33</v>
      </c>
      <c r="AD42">
        <v>125.39</v>
      </c>
      <c r="AE42">
        <v>127.71</v>
      </c>
      <c r="AF42">
        <v>129.93</v>
      </c>
    </row>
    <row r="43" spans="1:32" x14ac:dyDescent="0.25">
      <c r="A43" s="16" t="s">
        <v>20</v>
      </c>
      <c r="B43">
        <v>73.14</v>
      </c>
      <c r="C43">
        <v>74.828999999999994</v>
      </c>
      <c r="D43">
        <v>79.933999999999997</v>
      </c>
      <c r="E43">
        <v>84.018000000000001</v>
      </c>
      <c r="F43">
        <v>87.536000000000001</v>
      </c>
      <c r="G43">
        <v>91.388999999999996</v>
      </c>
      <c r="H43">
        <v>94.069000000000003</v>
      </c>
      <c r="I43">
        <v>96.19</v>
      </c>
      <c r="J43">
        <v>97.992000000000004</v>
      </c>
      <c r="K43">
        <v>99.709000000000003</v>
      </c>
      <c r="L43">
        <v>101.32</v>
      </c>
      <c r="M43">
        <v>102.94</v>
      </c>
      <c r="N43">
        <v>104.54</v>
      </c>
      <c r="O43">
        <v>106.21</v>
      </c>
      <c r="P43">
        <v>107.78</v>
      </c>
      <c r="Q43">
        <v>109.51</v>
      </c>
      <c r="R43">
        <v>111.26</v>
      </c>
      <c r="S43">
        <v>112.86</v>
      </c>
      <c r="T43">
        <v>114.64</v>
      </c>
      <c r="U43">
        <v>116.54</v>
      </c>
      <c r="V43">
        <v>118.58</v>
      </c>
      <c r="W43">
        <v>120.5</v>
      </c>
      <c r="X43">
        <v>122.64</v>
      </c>
      <c r="Y43">
        <v>124.85</v>
      </c>
      <c r="Z43">
        <v>127.12</v>
      </c>
      <c r="AA43">
        <v>129.51</v>
      </c>
      <c r="AB43">
        <v>131.97999999999999</v>
      </c>
      <c r="AC43">
        <v>134.74</v>
      </c>
      <c r="AD43">
        <v>137.44</v>
      </c>
      <c r="AE43">
        <v>140.28</v>
      </c>
      <c r="AF43">
        <v>143.44</v>
      </c>
    </row>
    <row r="44" spans="1:32" x14ac:dyDescent="0.25">
      <c r="A44" s="16" t="s">
        <v>36</v>
      </c>
      <c r="B44">
        <v>73.14</v>
      </c>
      <c r="C44">
        <v>74.828999999999994</v>
      </c>
      <c r="D44">
        <v>80.207999999999998</v>
      </c>
      <c r="E44">
        <v>84.71</v>
      </c>
      <c r="F44">
        <v>88.710999999999999</v>
      </c>
      <c r="G44">
        <v>93.103999999999999</v>
      </c>
      <c r="H44">
        <v>96.358000000000004</v>
      </c>
      <c r="I44">
        <v>98.963999999999999</v>
      </c>
      <c r="J44">
        <v>101.32</v>
      </c>
      <c r="K44">
        <v>103.51</v>
      </c>
      <c r="L44">
        <v>105.65</v>
      </c>
      <c r="M44">
        <v>107.79</v>
      </c>
      <c r="N44">
        <v>110.05</v>
      </c>
      <c r="O44">
        <v>112.05</v>
      </c>
      <c r="P44">
        <v>114.25</v>
      </c>
      <c r="Q44">
        <v>116.37</v>
      </c>
      <c r="R44">
        <v>118.59</v>
      </c>
      <c r="S44">
        <v>120.82</v>
      </c>
      <c r="T44">
        <v>123.22</v>
      </c>
      <c r="U44">
        <v>125.69</v>
      </c>
      <c r="V44">
        <v>128.1</v>
      </c>
      <c r="W44">
        <v>130.69999999999999</v>
      </c>
      <c r="X44">
        <v>133.41999999999999</v>
      </c>
      <c r="Y44">
        <v>136.21</v>
      </c>
      <c r="Z44">
        <v>139.34</v>
      </c>
      <c r="AA44">
        <v>142.5</v>
      </c>
      <c r="AB44">
        <v>145.53</v>
      </c>
      <c r="AC44">
        <v>148.84</v>
      </c>
      <c r="AD44">
        <v>152.35</v>
      </c>
      <c r="AE44">
        <v>156.30000000000001</v>
      </c>
      <c r="AF44">
        <v>160.32</v>
      </c>
    </row>
    <row r="45" spans="1:32" x14ac:dyDescent="0.25">
      <c r="A45" s="16" t="s">
        <v>37</v>
      </c>
      <c r="B45">
        <v>73.14</v>
      </c>
      <c r="C45">
        <v>74.828999999999994</v>
      </c>
      <c r="D45">
        <v>80.525000000000006</v>
      </c>
      <c r="E45">
        <v>85.534999999999997</v>
      </c>
      <c r="F45">
        <v>90.097999999999999</v>
      </c>
      <c r="G45">
        <v>95.168999999999997</v>
      </c>
      <c r="H45">
        <v>99.055999999999997</v>
      </c>
      <c r="I45">
        <v>102.39</v>
      </c>
      <c r="J45">
        <v>105.44</v>
      </c>
      <c r="K45">
        <v>108.41</v>
      </c>
      <c r="L45">
        <v>111.21</v>
      </c>
      <c r="M45">
        <v>113.93</v>
      </c>
      <c r="N45">
        <v>116.68</v>
      </c>
      <c r="O45">
        <v>119.49</v>
      </c>
      <c r="P45">
        <v>122.3</v>
      </c>
      <c r="Q45">
        <v>125.17</v>
      </c>
      <c r="R45">
        <v>127.98</v>
      </c>
      <c r="S45">
        <v>131.08000000000001</v>
      </c>
      <c r="T45">
        <v>134.36000000000001</v>
      </c>
      <c r="U45">
        <v>137.41999999999999</v>
      </c>
      <c r="V45">
        <v>140.66</v>
      </c>
      <c r="W45">
        <v>144.13999999999999</v>
      </c>
      <c r="X45">
        <v>147.55000000000001</v>
      </c>
      <c r="Y45">
        <v>151.28</v>
      </c>
      <c r="Z45">
        <v>155.11000000000001</v>
      </c>
      <c r="AA45">
        <v>159.38999999999999</v>
      </c>
      <c r="AB45">
        <v>163.65</v>
      </c>
      <c r="AC45">
        <v>168.25</v>
      </c>
      <c r="AD45">
        <v>173.02</v>
      </c>
      <c r="AE45">
        <v>177.94</v>
      </c>
      <c r="AF45">
        <v>183.47</v>
      </c>
    </row>
    <row r="46" spans="1:32" x14ac:dyDescent="0.25">
      <c r="A46" s="16" t="s">
        <v>21</v>
      </c>
      <c r="B46">
        <v>73.14</v>
      </c>
      <c r="C46">
        <v>74.828999999999994</v>
      </c>
      <c r="D46">
        <v>80.938999999999993</v>
      </c>
      <c r="E46">
        <v>86.558999999999997</v>
      </c>
      <c r="F46">
        <v>91.88</v>
      </c>
      <c r="G46">
        <v>97.778999999999996</v>
      </c>
      <c r="H46">
        <v>102.65</v>
      </c>
      <c r="I46">
        <v>106.92</v>
      </c>
      <c r="J46">
        <v>110.99</v>
      </c>
      <c r="K46">
        <v>114.72</v>
      </c>
      <c r="L46">
        <v>118.52</v>
      </c>
      <c r="M46">
        <v>122.39</v>
      </c>
      <c r="N46">
        <v>126.09</v>
      </c>
      <c r="O46">
        <v>129.72999999999999</v>
      </c>
      <c r="P46">
        <v>133.55000000000001</v>
      </c>
      <c r="Q46">
        <v>137.5</v>
      </c>
      <c r="R46">
        <v>141.41</v>
      </c>
      <c r="S46">
        <v>145.53</v>
      </c>
      <c r="T46">
        <v>149.79</v>
      </c>
      <c r="U46">
        <v>154.30000000000001</v>
      </c>
      <c r="V46">
        <v>158.72999999999999</v>
      </c>
      <c r="W46">
        <v>163.35</v>
      </c>
      <c r="X46">
        <v>168.12</v>
      </c>
      <c r="Y46">
        <v>172.96</v>
      </c>
      <c r="Z46">
        <v>178.31</v>
      </c>
      <c r="AA46">
        <v>184.1</v>
      </c>
      <c r="AB46">
        <v>189.8</v>
      </c>
      <c r="AC46">
        <v>196.22</v>
      </c>
      <c r="AD46">
        <v>203.03</v>
      </c>
      <c r="AE46">
        <v>210.31</v>
      </c>
      <c r="AF46">
        <v>217.89</v>
      </c>
    </row>
    <row r="47" spans="1:32" x14ac:dyDescent="0.25">
      <c r="A47" s="16" t="s">
        <v>38</v>
      </c>
      <c r="B47">
        <v>73.14</v>
      </c>
      <c r="C47">
        <v>74.828999999999994</v>
      </c>
      <c r="D47">
        <v>81.534000000000006</v>
      </c>
      <c r="E47">
        <v>88.039000000000001</v>
      </c>
      <c r="F47">
        <v>94.528000000000006</v>
      </c>
      <c r="G47">
        <v>101.86</v>
      </c>
      <c r="H47">
        <v>108.19</v>
      </c>
      <c r="I47">
        <v>114.06</v>
      </c>
      <c r="J47">
        <v>119.67</v>
      </c>
      <c r="K47">
        <v>125.23</v>
      </c>
      <c r="L47">
        <v>130.38999999999999</v>
      </c>
      <c r="M47">
        <v>135.72999999999999</v>
      </c>
      <c r="N47">
        <v>141.16</v>
      </c>
      <c r="O47">
        <v>146.5</v>
      </c>
      <c r="P47">
        <v>152.18</v>
      </c>
      <c r="Q47">
        <v>157.6</v>
      </c>
      <c r="R47">
        <v>163.29</v>
      </c>
      <c r="S47">
        <v>169.6</v>
      </c>
      <c r="T47">
        <v>175.89</v>
      </c>
      <c r="U47">
        <v>182.51</v>
      </c>
      <c r="V47">
        <v>188.83</v>
      </c>
      <c r="W47">
        <v>196.43</v>
      </c>
      <c r="X47">
        <v>204.3</v>
      </c>
      <c r="Y47">
        <v>212.54</v>
      </c>
      <c r="Z47">
        <v>220.82</v>
      </c>
      <c r="AA47">
        <v>229.39</v>
      </c>
      <c r="AB47">
        <v>238.63</v>
      </c>
      <c r="AC47">
        <v>248.71</v>
      </c>
      <c r="AD47">
        <v>258.33999999999997</v>
      </c>
      <c r="AE47">
        <v>269.57</v>
      </c>
      <c r="AF47">
        <v>280.79000000000002</v>
      </c>
    </row>
    <row r="48" spans="1:32" x14ac:dyDescent="0.25">
      <c r="A48" s="16" t="s">
        <v>39</v>
      </c>
      <c r="B48">
        <v>73.14</v>
      </c>
      <c r="C48">
        <v>74.828999999999994</v>
      </c>
      <c r="D48">
        <v>87.119</v>
      </c>
      <c r="E48">
        <v>102.07</v>
      </c>
      <c r="F48">
        <v>119.05</v>
      </c>
      <c r="G48">
        <v>140.16</v>
      </c>
      <c r="H48">
        <v>165.84</v>
      </c>
      <c r="I48">
        <v>193.37</v>
      </c>
      <c r="J48">
        <v>212.77</v>
      </c>
      <c r="K48">
        <v>227.15</v>
      </c>
      <c r="L48">
        <v>262.22000000000003</v>
      </c>
      <c r="M48">
        <v>305.64999999999998</v>
      </c>
      <c r="N48">
        <v>348.43</v>
      </c>
      <c r="O48">
        <v>395.92</v>
      </c>
      <c r="P48">
        <v>429.52</v>
      </c>
      <c r="Q48">
        <v>434.93</v>
      </c>
      <c r="R48">
        <v>424.74</v>
      </c>
      <c r="S48">
        <v>462.59</v>
      </c>
      <c r="T48">
        <v>507.15</v>
      </c>
      <c r="U48">
        <v>566.96</v>
      </c>
      <c r="V48">
        <v>606.84</v>
      </c>
      <c r="W48">
        <v>638.01</v>
      </c>
      <c r="X48">
        <v>657.21</v>
      </c>
      <c r="Y48">
        <v>699.79</v>
      </c>
      <c r="Z48">
        <v>776.89</v>
      </c>
      <c r="AA48">
        <v>899.23</v>
      </c>
      <c r="AB48">
        <v>1021.2</v>
      </c>
      <c r="AC48">
        <v>1156</v>
      </c>
      <c r="AD48">
        <v>1321.8</v>
      </c>
      <c r="AE48">
        <v>1534.5</v>
      </c>
      <c r="AF48">
        <v>1757.1</v>
      </c>
    </row>
    <row r="54" spans="2:19" x14ac:dyDescent="0.25">
      <c r="O54" s="32"/>
    </row>
    <row r="55" spans="2:19" x14ac:dyDescent="0.25">
      <c r="O55" s="32"/>
    </row>
    <row r="56" spans="2:19" x14ac:dyDescent="0.25">
      <c r="O56" s="32"/>
    </row>
    <row r="57" spans="2:19" x14ac:dyDescent="0.25">
      <c r="B57" s="16" t="s">
        <v>40</v>
      </c>
      <c r="O57" s="32"/>
    </row>
    <row r="58" spans="2:19" x14ac:dyDescent="0.25">
      <c r="B58" s="16" t="s">
        <v>41</v>
      </c>
      <c r="O58" s="32"/>
    </row>
    <row r="59" spans="2:19" x14ac:dyDescent="0.25">
      <c r="B59" s="16" t="s">
        <v>42</v>
      </c>
    </row>
    <row r="60" spans="2:19" x14ac:dyDescent="0.25">
      <c r="B60" s="16" t="s">
        <v>43</v>
      </c>
    </row>
    <row r="61" spans="2:19" x14ac:dyDescent="0.25">
      <c r="B61" s="16" t="s">
        <v>49</v>
      </c>
    </row>
    <row r="63" spans="2:19" x14ac:dyDescent="0.25">
      <c r="Q63" s="15"/>
      <c r="R63" s="15"/>
      <c r="S63" s="15"/>
    </row>
    <row r="64" spans="2:19" x14ac:dyDescent="0.25">
      <c r="Q64" s="15"/>
      <c r="R64" s="15"/>
      <c r="S64" s="15"/>
    </row>
  </sheetData>
  <pageMargins left="0.7" right="0.7" top="0.75" bottom="0.75" header="0.3" footer="0.3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AZ66"/>
  <sheetViews>
    <sheetView workbookViewId="0">
      <selection activeCell="F37" sqref="F37"/>
    </sheetView>
  </sheetViews>
  <sheetFormatPr defaultColWidth="8.85546875" defaultRowHeight="15" x14ac:dyDescent="0.25"/>
  <cols>
    <col min="1" max="1" width="14.7109375" style="3" bestFit="1" customWidth="1"/>
    <col min="2" max="2" width="9.42578125" style="3" bestFit="1" customWidth="1"/>
    <col min="3" max="12" width="8.85546875" style="3"/>
    <col min="13" max="13" width="10.42578125" style="3" customWidth="1"/>
    <col min="14" max="14" width="8.85546875" style="3"/>
    <col min="15" max="15" width="12.140625" style="3" customWidth="1"/>
    <col min="16" max="16" width="8.85546875" style="3"/>
    <col min="17" max="17" width="14.42578125" style="3" customWidth="1"/>
    <col min="18" max="18" width="10.85546875" style="3" customWidth="1"/>
    <col min="19" max="19" width="11.85546875" style="3" customWidth="1"/>
    <col min="20" max="16384" width="8.85546875" style="3"/>
  </cols>
  <sheetData>
    <row r="1" spans="1:1" x14ac:dyDescent="0.25">
      <c r="A1" s="3" t="s">
        <v>53</v>
      </c>
    </row>
    <row r="22" spans="1:52" x14ac:dyDescent="0.25">
      <c r="A22" s="3" t="s">
        <v>47</v>
      </c>
    </row>
    <row r="23" spans="1:52" x14ac:dyDescent="0.25">
      <c r="A23" s="8" t="s">
        <v>2</v>
      </c>
    </row>
    <row r="29" spans="1:52" x14ac:dyDescent="0.25">
      <c r="B29" s="26">
        <v>2012</v>
      </c>
      <c r="C29" s="33">
        <f>B29+1</f>
        <v>2013</v>
      </c>
      <c r="D29" s="33">
        <f t="shared" ref="D29:AF29" si="0">C29+1</f>
        <v>2014</v>
      </c>
      <c r="E29" s="33">
        <f t="shared" si="0"/>
        <v>2015</v>
      </c>
      <c r="F29" s="33">
        <f t="shared" si="0"/>
        <v>2016</v>
      </c>
      <c r="G29" s="33">
        <f t="shared" si="0"/>
        <v>2017</v>
      </c>
      <c r="H29" s="33">
        <f t="shared" si="0"/>
        <v>2018</v>
      </c>
      <c r="I29" s="33">
        <f t="shared" si="0"/>
        <v>2019</v>
      </c>
      <c r="J29" s="33">
        <f t="shared" si="0"/>
        <v>2020</v>
      </c>
      <c r="K29" s="33">
        <f t="shared" si="0"/>
        <v>2021</v>
      </c>
      <c r="L29" s="33">
        <f t="shared" si="0"/>
        <v>2022</v>
      </c>
      <c r="M29" s="33">
        <f t="shared" si="0"/>
        <v>2023</v>
      </c>
      <c r="N29" s="33">
        <f t="shared" si="0"/>
        <v>2024</v>
      </c>
      <c r="O29" s="33">
        <f t="shared" si="0"/>
        <v>2025</v>
      </c>
      <c r="P29" s="33">
        <f t="shared" si="0"/>
        <v>2026</v>
      </c>
      <c r="Q29" s="33">
        <f t="shared" si="0"/>
        <v>2027</v>
      </c>
      <c r="R29" s="33">
        <f t="shared" si="0"/>
        <v>2028</v>
      </c>
      <c r="S29" s="33">
        <f t="shared" si="0"/>
        <v>2029</v>
      </c>
      <c r="T29" s="33">
        <f t="shared" si="0"/>
        <v>2030</v>
      </c>
      <c r="U29" s="33">
        <f t="shared" si="0"/>
        <v>2031</v>
      </c>
      <c r="V29" s="33">
        <f t="shared" si="0"/>
        <v>2032</v>
      </c>
      <c r="W29" s="33">
        <f t="shared" si="0"/>
        <v>2033</v>
      </c>
      <c r="X29" s="33">
        <f t="shared" si="0"/>
        <v>2034</v>
      </c>
      <c r="Y29" s="33">
        <f t="shared" si="0"/>
        <v>2035</v>
      </c>
      <c r="Z29" s="33">
        <f t="shared" si="0"/>
        <v>2036</v>
      </c>
      <c r="AA29" s="33">
        <f t="shared" si="0"/>
        <v>2037</v>
      </c>
      <c r="AB29" s="33">
        <f t="shared" si="0"/>
        <v>2038</v>
      </c>
      <c r="AC29" s="33">
        <f t="shared" si="0"/>
        <v>2039</v>
      </c>
      <c r="AD29" s="33">
        <f t="shared" si="0"/>
        <v>2040</v>
      </c>
      <c r="AE29" s="33">
        <f t="shared" si="0"/>
        <v>2041</v>
      </c>
      <c r="AF29" s="33">
        <f t="shared" si="0"/>
        <v>2042</v>
      </c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</row>
    <row r="30" spans="1:52" x14ac:dyDescent="0.25">
      <c r="A30" s="26" t="s">
        <v>24</v>
      </c>
      <c r="B30" s="3">
        <v>73.14</v>
      </c>
      <c r="C30" s="3">
        <v>75.075999999999993</v>
      </c>
      <c r="D30" s="3">
        <v>71.596000000000004</v>
      </c>
      <c r="E30" s="3">
        <v>65.307000000000002</v>
      </c>
      <c r="F30" s="3">
        <v>58.031999999999996</v>
      </c>
      <c r="G30" s="3">
        <v>50.78</v>
      </c>
      <c r="H30" s="3">
        <v>42.539000000000001</v>
      </c>
      <c r="I30" s="3">
        <v>41.048000000000002</v>
      </c>
      <c r="J30" s="3">
        <v>38.329000000000001</v>
      </c>
      <c r="K30" s="3">
        <v>36.204999999999998</v>
      </c>
      <c r="L30" s="3">
        <v>36.119999999999997</v>
      </c>
      <c r="M30" s="3">
        <v>35.798000000000002</v>
      </c>
      <c r="N30" s="3">
        <v>34.728000000000002</v>
      </c>
      <c r="O30" s="3">
        <v>34.868000000000002</v>
      </c>
      <c r="P30" s="3">
        <v>36.567</v>
      </c>
      <c r="Q30" s="3">
        <v>35.857999999999997</v>
      </c>
      <c r="R30" s="3">
        <v>36.951000000000001</v>
      </c>
      <c r="S30" s="3">
        <v>35.697000000000003</v>
      </c>
      <c r="T30" s="3">
        <v>33.692</v>
      </c>
      <c r="U30" s="3">
        <v>33.244999999999997</v>
      </c>
      <c r="V30" s="3">
        <v>33.551000000000002</v>
      </c>
      <c r="W30" s="3">
        <v>35.198999999999998</v>
      </c>
      <c r="X30" s="3">
        <v>34.994999999999997</v>
      </c>
      <c r="Y30" s="3">
        <v>34.295000000000002</v>
      </c>
      <c r="Z30" s="3">
        <v>34.896000000000001</v>
      </c>
      <c r="AA30" s="3">
        <v>33.744999999999997</v>
      </c>
      <c r="AB30" s="3">
        <v>34.051000000000002</v>
      </c>
      <c r="AC30" s="3">
        <v>32.070999999999998</v>
      </c>
      <c r="AD30" s="3">
        <v>30.925000000000001</v>
      </c>
      <c r="AE30" s="3">
        <v>30.597000000000001</v>
      </c>
      <c r="AF30" s="3">
        <v>29.184000000000001</v>
      </c>
    </row>
    <row r="31" spans="1:52" x14ac:dyDescent="0.25">
      <c r="A31" s="26" t="s">
        <v>25</v>
      </c>
      <c r="B31" s="3">
        <v>73.14</v>
      </c>
      <c r="C31" s="3">
        <v>75.075999999999993</v>
      </c>
      <c r="D31" s="3">
        <v>76.572000000000003</v>
      </c>
      <c r="E31" s="3">
        <v>75.503</v>
      </c>
      <c r="F31" s="3">
        <v>73.224999999999994</v>
      </c>
      <c r="G31" s="3">
        <v>71.135999999999996</v>
      </c>
      <c r="H31" s="3">
        <v>67.716999999999999</v>
      </c>
      <c r="I31" s="3">
        <v>65.536000000000001</v>
      </c>
      <c r="J31" s="3">
        <v>63.97</v>
      </c>
      <c r="K31" s="3">
        <v>62.901000000000003</v>
      </c>
      <c r="L31" s="3">
        <v>62.155999999999999</v>
      </c>
      <c r="M31" s="3">
        <v>61.503</v>
      </c>
      <c r="N31" s="3">
        <v>61.085999999999999</v>
      </c>
      <c r="O31" s="3">
        <v>60.704999999999998</v>
      </c>
      <c r="P31" s="3">
        <v>60.454999999999998</v>
      </c>
      <c r="Q31" s="3">
        <v>60.225999999999999</v>
      </c>
      <c r="R31" s="3">
        <v>60.12</v>
      </c>
      <c r="S31" s="3">
        <v>59.923000000000002</v>
      </c>
      <c r="T31" s="3">
        <v>59.863</v>
      </c>
      <c r="U31" s="3">
        <v>59.822000000000003</v>
      </c>
      <c r="V31" s="3">
        <v>59.762</v>
      </c>
      <c r="W31" s="3">
        <v>59.639000000000003</v>
      </c>
      <c r="X31" s="3">
        <v>59.579000000000001</v>
      </c>
      <c r="Y31" s="3">
        <v>59.459000000000003</v>
      </c>
      <c r="Z31" s="3">
        <v>59.363999999999997</v>
      </c>
      <c r="AA31" s="3">
        <v>59.304000000000002</v>
      </c>
      <c r="AB31" s="3">
        <v>59.207999999999998</v>
      </c>
      <c r="AC31" s="3">
        <v>59.078000000000003</v>
      </c>
      <c r="AD31" s="3">
        <v>58.969000000000001</v>
      </c>
      <c r="AE31" s="3">
        <v>58.844999999999999</v>
      </c>
      <c r="AF31" s="3">
        <v>58.805</v>
      </c>
    </row>
    <row r="32" spans="1:52" x14ac:dyDescent="0.25">
      <c r="A32" s="26" t="s">
        <v>17</v>
      </c>
      <c r="B32" s="3">
        <v>73.14</v>
      </c>
      <c r="C32" s="3">
        <v>75.075999999999993</v>
      </c>
      <c r="D32" s="3">
        <v>77.159000000000006</v>
      </c>
      <c r="E32" s="3">
        <v>76.885999999999996</v>
      </c>
      <c r="F32" s="3">
        <v>75.433000000000007</v>
      </c>
      <c r="G32" s="3">
        <v>74.143000000000001</v>
      </c>
      <c r="H32" s="3">
        <v>71.436999999999998</v>
      </c>
      <c r="I32" s="3">
        <v>69.688000000000002</v>
      </c>
      <c r="J32" s="3">
        <v>68.534000000000006</v>
      </c>
      <c r="K32" s="3">
        <v>67.616</v>
      </c>
      <c r="L32" s="3">
        <v>66.957999999999998</v>
      </c>
      <c r="M32" s="3">
        <v>66.475999999999999</v>
      </c>
      <c r="N32" s="3">
        <v>66.132999999999996</v>
      </c>
      <c r="O32" s="3">
        <v>65.861999999999995</v>
      </c>
      <c r="P32" s="3">
        <v>65.677999999999997</v>
      </c>
      <c r="Q32" s="3">
        <v>65.522999999999996</v>
      </c>
      <c r="R32" s="3">
        <v>65.442999999999998</v>
      </c>
      <c r="S32" s="3">
        <v>65.358000000000004</v>
      </c>
      <c r="T32" s="3">
        <v>65.298000000000002</v>
      </c>
      <c r="U32" s="3">
        <v>65.27</v>
      </c>
      <c r="V32" s="3">
        <v>65.242999999999995</v>
      </c>
      <c r="W32" s="3">
        <v>65.278000000000006</v>
      </c>
      <c r="X32" s="3">
        <v>65.236999999999995</v>
      </c>
      <c r="Y32" s="3">
        <v>65.212000000000003</v>
      </c>
      <c r="Z32" s="3">
        <v>65.122</v>
      </c>
      <c r="AA32" s="3">
        <v>65.120999999999995</v>
      </c>
      <c r="AB32" s="3">
        <v>65.126000000000005</v>
      </c>
      <c r="AC32" s="3">
        <v>65.138000000000005</v>
      </c>
      <c r="AD32" s="3">
        <v>65.132000000000005</v>
      </c>
      <c r="AE32" s="3">
        <v>65.049000000000007</v>
      </c>
      <c r="AF32" s="3">
        <v>64.894999999999996</v>
      </c>
    </row>
    <row r="33" spans="1:32" x14ac:dyDescent="0.25">
      <c r="A33" s="26" t="s">
        <v>26</v>
      </c>
      <c r="B33" s="3">
        <v>73.14</v>
      </c>
      <c r="C33" s="3">
        <v>75.075999999999993</v>
      </c>
      <c r="D33" s="3">
        <v>77.569000000000003</v>
      </c>
      <c r="E33" s="3">
        <v>77.847999999999999</v>
      </c>
      <c r="F33" s="3">
        <v>76.965999999999994</v>
      </c>
      <c r="G33" s="3">
        <v>76.195999999999998</v>
      </c>
      <c r="H33" s="3">
        <v>74.102999999999994</v>
      </c>
      <c r="I33" s="3">
        <v>72.716999999999999</v>
      </c>
      <c r="J33" s="3">
        <v>71.694999999999993</v>
      </c>
      <c r="K33" s="3">
        <v>71.016999999999996</v>
      </c>
      <c r="L33" s="3">
        <v>70.45</v>
      </c>
      <c r="M33" s="3">
        <v>70.108999999999995</v>
      </c>
      <c r="N33" s="3">
        <v>69.787000000000006</v>
      </c>
      <c r="O33" s="3">
        <v>69.632999999999996</v>
      </c>
      <c r="P33" s="3">
        <v>69.572000000000003</v>
      </c>
      <c r="Q33" s="3">
        <v>69.492999999999995</v>
      </c>
      <c r="R33" s="3">
        <v>69.418000000000006</v>
      </c>
      <c r="S33" s="3">
        <v>69.381</v>
      </c>
      <c r="T33" s="3">
        <v>69.406000000000006</v>
      </c>
      <c r="U33" s="3">
        <v>69.396000000000001</v>
      </c>
      <c r="V33" s="3">
        <v>69.438999999999993</v>
      </c>
      <c r="W33" s="3">
        <v>69.483000000000004</v>
      </c>
      <c r="X33" s="3">
        <v>69.510999999999996</v>
      </c>
      <c r="Y33" s="3">
        <v>69.534999999999997</v>
      </c>
      <c r="Z33" s="3">
        <v>69.593999999999994</v>
      </c>
      <c r="AA33" s="3">
        <v>69.572000000000003</v>
      </c>
      <c r="AB33" s="3">
        <v>69.686999999999998</v>
      </c>
      <c r="AC33" s="3">
        <v>69.757000000000005</v>
      </c>
      <c r="AD33" s="3">
        <v>69.802000000000007</v>
      </c>
      <c r="AE33" s="3">
        <v>69.709999999999994</v>
      </c>
      <c r="AF33" s="3">
        <v>69.771000000000001</v>
      </c>
    </row>
    <row r="34" spans="1:32" x14ac:dyDescent="0.25">
      <c r="A34" s="26" t="s">
        <v>27</v>
      </c>
      <c r="B34" s="3">
        <v>73.14</v>
      </c>
      <c r="C34" s="3">
        <v>75.075999999999993</v>
      </c>
      <c r="D34" s="3">
        <v>77.891999999999996</v>
      </c>
      <c r="E34" s="3">
        <v>78.617000000000004</v>
      </c>
      <c r="F34" s="3">
        <v>78.188999999999993</v>
      </c>
      <c r="G34" s="3">
        <v>77.894000000000005</v>
      </c>
      <c r="H34" s="3">
        <v>76.236999999999995</v>
      </c>
      <c r="I34" s="3">
        <v>75.128</v>
      </c>
      <c r="J34" s="3">
        <v>74.355000000000004</v>
      </c>
      <c r="K34" s="3">
        <v>73.838999999999999</v>
      </c>
      <c r="L34" s="3">
        <v>73.436000000000007</v>
      </c>
      <c r="M34" s="3">
        <v>73.174000000000007</v>
      </c>
      <c r="N34" s="3">
        <v>72.992000000000004</v>
      </c>
      <c r="O34" s="3">
        <v>72.918999999999997</v>
      </c>
      <c r="P34" s="3">
        <v>72.822000000000003</v>
      </c>
      <c r="Q34" s="3">
        <v>72.778999999999996</v>
      </c>
      <c r="R34" s="3">
        <v>72.83</v>
      </c>
      <c r="S34" s="3">
        <v>72.805000000000007</v>
      </c>
      <c r="T34" s="3">
        <v>72.914000000000001</v>
      </c>
      <c r="U34" s="3">
        <v>72.944999999999993</v>
      </c>
      <c r="V34" s="3">
        <v>73.073999999999998</v>
      </c>
      <c r="W34" s="3">
        <v>73.171000000000006</v>
      </c>
      <c r="X34" s="3">
        <v>73.239000000000004</v>
      </c>
      <c r="Y34" s="3">
        <v>73.364999999999995</v>
      </c>
      <c r="Z34" s="3">
        <v>73.468000000000004</v>
      </c>
      <c r="AA34" s="3">
        <v>73.61</v>
      </c>
      <c r="AB34" s="3">
        <v>73.695999999999998</v>
      </c>
      <c r="AC34" s="3">
        <v>73.787000000000006</v>
      </c>
      <c r="AD34" s="3">
        <v>73.843999999999994</v>
      </c>
      <c r="AE34" s="3">
        <v>73.953999999999994</v>
      </c>
      <c r="AF34" s="3">
        <v>74.094999999999999</v>
      </c>
    </row>
    <row r="35" spans="1:32" x14ac:dyDescent="0.25">
      <c r="A35" s="26" t="s">
        <v>18</v>
      </c>
      <c r="B35" s="3">
        <v>73.14</v>
      </c>
      <c r="C35" s="3">
        <v>75.075999999999993</v>
      </c>
      <c r="D35" s="3">
        <v>78.174000000000007</v>
      </c>
      <c r="E35" s="3">
        <v>79.263999999999996</v>
      </c>
      <c r="F35" s="3">
        <v>79.257999999999996</v>
      </c>
      <c r="G35" s="3">
        <v>79.379000000000005</v>
      </c>
      <c r="H35" s="3">
        <v>78.138000000000005</v>
      </c>
      <c r="I35" s="3">
        <v>77.311000000000007</v>
      </c>
      <c r="J35" s="3">
        <v>76.747</v>
      </c>
      <c r="K35" s="3">
        <v>76.325999999999993</v>
      </c>
      <c r="L35" s="3">
        <v>76.114999999999995</v>
      </c>
      <c r="M35" s="3">
        <v>75.906999999999996</v>
      </c>
      <c r="N35" s="3">
        <v>75.784000000000006</v>
      </c>
      <c r="O35" s="3">
        <v>75.766000000000005</v>
      </c>
      <c r="P35" s="3">
        <v>75.825000000000003</v>
      </c>
      <c r="Q35" s="3">
        <v>75.947999999999993</v>
      </c>
      <c r="R35" s="3">
        <v>75.92</v>
      </c>
      <c r="S35" s="3">
        <v>76.039000000000001</v>
      </c>
      <c r="T35" s="3">
        <v>76.117999999999995</v>
      </c>
      <c r="U35" s="3">
        <v>76.319000000000003</v>
      </c>
      <c r="V35" s="3">
        <v>76.418000000000006</v>
      </c>
      <c r="W35" s="3">
        <v>76.575999999999993</v>
      </c>
      <c r="X35" s="3">
        <v>76.825000000000003</v>
      </c>
      <c r="Y35" s="3">
        <v>76.945999999999998</v>
      </c>
      <c r="Z35" s="3">
        <v>77.081999999999994</v>
      </c>
      <c r="AA35" s="3">
        <v>77.271000000000001</v>
      </c>
      <c r="AB35" s="3">
        <v>77.408000000000001</v>
      </c>
      <c r="AC35" s="3">
        <v>77.495999999999995</v>
      </c>
      <c r="AD35" s="3">
        <v>77.656999999999996</v>
      </c>
      <c r="AE35" s="3">
        <v>77.873999999999995</v>
      </c>
      <c r="AF35" s="3">
        <v>78.072999999999993</v>
      </c>
    </row>
    <row r="36" spans="1:32" x14ac:dyDescent="0.25">
      <c r="A36" s="26" t="s">
        <v>28</v>
      </c>
      <c r="B36" s="3">
        <v>73.14</v>
      </c>
      <c r="C36" s="3">
        <v>75.075999999999993</v>
      </c>
      <c r="D36" s="3">
        <v>78.42</v>
      </c>
      <c r="E36" s="3">
        <v>79.850999999999999</v>
      </c>
      <c r="F36" s="3">
        <v>80.225999999999999</v>
      </c>
      <c r="G36" s="3">
        <v>80.760999999999996</v>
      </c>
      <c r="H36" s="3">
        <v>79.882000000000005</v>
      </c>
      <c r="I36" s="3">
        <v>79.340999999999994</v>
      </c>
      <c r="J36" s="3">
        <v>78.944000000000003</v>
      </c>
      <c r="K36" s="3">
        <v>78.697000000000003</v>
      </c>
      <c r="L36" s="3">
        <v>78.599000000000004</v>
      </c>
      <c r="M36" s="3">
        <v>78.495000000000005</v>
      </c>
      <c r="N36" s="3">
        <v>78.488</v>
      </c>
      <c r="O36" s="3">
        <v>78.548000000000002</v>
      </c>
      <c r="P36" s="3">
        <v>78.650000000000006</v>
      </c>
      <c r="Q36" s="3">
        <v>78.784999999999997</v>
      </c>
      <c r="R36" s="3">
        <v>78.918000000000006</v>
      </c>
      <c r="S36" s="3">
        <v>79.058000000000007</v>
      </c>
      <c r="T36" s="3">
        <v>79.292000000000002</v>
      </c>
      <c r="U36" s="3">
        <v>79.495999999999995</v>
      </c>
      <c r="V36" s="3">
        <v>79.665999999999997</v>
      </c>
      <c r="W36" s="3">
        <v>79.846000000000004</v>
      </c>
      <c r="X36" s="3">
        <v>80.066000000000003</v>
      </c>
      <c r="Y36" s="3">
        <v>80.373000000000005</v>
      </c>
      <c r="Z36" s="3">
        <v>80.564999999999998</v>
      </c>
      <c r="AA36" s="3">
        <v>80.781999999999996</v>
      </c>
      <c r="AB36" s="3">
        <v>81.076999999999998</v>
      </c>
      <c r="AC36" s="3">
        <v>81.283000000000001</v>
      </c>
      <c r="AD36" s="3">
        <v>81.498000000000005</v>
      </c>
      <c r="AE36" s="3">
        <v>81.783000000000001</v>
      </c>
      <c r="AF36" s="3">
        <v>81.991</v>
      </c>
    </row>
    <row r="37" spans="1:32" x14ac:dyDescent="0.25">
      <c r="A37" s="26" t="s">
        <v>29</v>
      </c>
      <c r="B37" s="3">
        <v>73.14</v>
      </c>
      <c r="C37" s="3">
        <v>75.075999999999993</v>
      </c>
      <c r="D37" s="3">
        <v>78.650000000000006</v>
      </c>
      <c r="E37" s="3">
        <v>80.384</v>
      </c>
      <c r="F37" s="3">
        <v>81.126000000000005</v>
      </c>
      <c r="G37" s="3">
        <v>81.997</v>
      </c>
      <c r="H37" s="3">
        <v>81.524000000000001</v>
      </c>
      <c r="I37" s="3">
        <v>81.224999999999994</v>
      </c>
      <c r="J37" s="3">
        <v>80.989999999999995</v>
      </c>
      <c r="K37" s="3">
        <v>80.978999999999999</v>
      </c>
      <c r="L37" s="3">
        <v>80.924000000000007</v>
      </c>
      <c r="M37" s="3">
        <v>80.984999999999999</v>
      </c>
      <c r="N37" s="3">
        <v>81.08</v>
      </c>
      <c r="O37" s="3">
        <v>81.248999999999995</v>
      </c>
      <c r="P37" s="3">
        <v>81.415999999999997</v>
      </c>
      <c r="Q37" s="3">
        <v>81.603999999999999</v>
      </c>
      <c r="R37" s="3">
        <v>81.852000000000004</v>
      </c>
      <c r="S37" s="3">
        <v>82.046000000000006</v>
      </c>
      <c r="T37" s="3">
        <v>82.311999999999998</v>
      </c>
      <c r="U37" s="3">
        <v>82.613</v>
      </c>
      <c r="V37" s="3">
        <v>82.917000000000002</v>
      </c>
      <c r="W37" s="3">
        <v>83.146000000000001</v>
      </c>
      <c r="X37" s="3">
        <v>83.43</v>
      </c>
      <c r="Y37" s="3">
        <v>83.730999999999995</v>
      </c>
      <c r="Z37" s="3">
        <v>84.063000000000002</v>
      </c>
      <c r="AA37" s="3">
        <v>84.343000000000004</v>
      </c>
      <c r="AB37" s="3">
        <v>84.721000000000004</v>
      </c>
      <c r="AC37" s="3">
        <v>84.983000000000004</v>
      </c>
      <c r="AD37" s="3">
        <v>85.266000000000005</v>
      </c>
      <c r="AE37" s="3">
        <v>85.593999999999994</v>
      </c>
      <c r="AF37" s="3">
        <v>85.957999999999998</v>
      </c>
    </row>
    <row r="38" spans="1:32" x14ac:dyDescent="0.25">
      <c r="A38" s="26" t="s">
        <v>30</v>
      </c>
      <c r="B38" s="3">
        <v>73.14</v>
      </c>
      <c r="C38" s="3">
        <v>75.075999999999993</v>
      </c>
      <c r="D38" s="3">
        <v>78.867999999999995</v>
      </c>
      <c r="E38" s="3">
        <v>80.906999999999996</v>
      </c>
      <c r="F38" s="3">
        <v>81.983999999999995</v>
      </c>
      <c r="G38" s="3">
        <v>83.234999999999999</v>
      </c>
      <c r="H38" s="3">
        <v>83.138999999999996</v>
      </c>
      <c r="I38" s="3">
        <v>83.07</v>
      </c>
      <c r="J38" s="3">
        <v>83.058000000000007</v>
      </c>
      <c r="K38" s="3">
        <v>83.182000000000002</v>
      </c>
      <c r="L38" s="3">
        <v>83.233999999999995</v>
      </c>
      <c r="M38" s="3">
        <v>83.441000000000003</v>
      </c>
      <c r="N38" s="3">
        <v>83.667000000000002</v>
      </c>
      <c r="O38" s="3">
        <v>83.91</v>
      </c>
      <c r="P38" s="3">
        <v>84.088999999999999</v>
      </c>
      <c r="Q38" s="3">
        <v>84.48</v>
      </c>
      <c r="R38" s="3">
        <v>84.75</v>
      </c>
      <c r="S38" s="3">
        <v>85.052000000000007</v>
      </c>
      <c r="T38" s="3">
        <v>85.415000000000006</v>
      </c>
      <c r="U38" s="3">
        <v>85.790999999999997</v>
      </c>
      <c r="V38" s="3">
        <v>86.191999999999993</v>
      </c>
      <c r="W38" s="3">
        <v>86.516999999999996</v>
      </c>
      <c r="X38" s="3">
        <v>86.876999999999995</v>
      </c>
      <c r="Y38" s="3">
        <v>87.24</v>
      </c>
      <c r="Z38" s="3">
        <v>87.668999999999997</v>
      </c>
      <c r="AA38" s="3">
        <v>88.113</v>
      </c>
      <c r="AB38" s="3">
        <v>88.456000000000003</v>
      </c>
      <c r="AC38" s="3">
        <v>88.936999999999998</v>
      </c>
      <c r="AD38" s="3">
        <v>89.350999999999999</v>
      </c>
      <c r="AE38" s="3">
        <v>89.765000000000001</v>
      </c>
      <c r="AF38" s="3">
        <v>90.18</v>
      </c>
    </row>
    <row r="39" spans="1:32" x14ac:dyDescent="0.25">
      <c r="A39" s="26" t="s">
        <v>31</v>
      </c>
      <c r="B39" s="3">
        <v>73.14</v>
      </c>
      <c r="C39" s="3">
        <v>75.075999999999993</v>
      </c>
      <c r="D39" s="3">
        <v>79.08</v>
      </c>
      <c r="E39" s="3">
        <v>81.432000000000002</v>
      </c>
      <c r="F39" s="3">
        <v>82.822000000000003</v>
      </c>
      <c r="G39" s="3">
        <v>84.444999999999993</v>
      </c>
      <c r="H39" s="3">
        <v>84.680999999999997</v>
      </c>
      <c r="I39" s="3">
        <v>84.881</v>
      </c>
      <c r="J39" s="3">
        <v>85.103999999999999</v>
      </c>
      <c r="K39" s="3">
        <v>85.296999999999997</v>
      </c>
      <c r="L39" s="3">
        <v>85.596000000000004</v>
      </c>
      <c r="M39" s="3">
        <v>85.9</v>
      </c>
      <c r="N39" s="3">
        <v>86.242000000000004</v>
      </c>
      <c r="O39" s="3">
        <v>86.564999999999998</v>
      </c>
      <c r="P39" s="3">
        <v>86.963999999999999</v>
      </c>
      <c r="Q39" s="3">
        <v>87.290999999999997</v>
      </c>
      <c r="R39" s="3">
        <v>87.71</v>
      </c>
      <c r="S39" s="3">
        <v>88.168999999999997</v>
      </c>
      <c r="T39" s="3">
        <v>88.585999999999999</v>
      </c>
      <c r="U39" s="3">
        <v>89.031999999999996</v>
      </c>
      <c r="V39" s="3">
        <v>89.498000000000005</v>
      </c>
      <c r="W39" s="3">
        <v>89.977999999999994</v>
      </c>
      <c r="X39" s="3">
        <v>90.436999999999998</v>
      </c>
      <c r="Y39" s="3">
        <v>91.004000000000005</v>
      </c>
      <c r="Z39" s="3">
        <v>91.506</v>
      </c>
      <c r="AA39" s="3">
        <v>92.037999999999997</v>
      </c>
      <c r="AB39" s="3">
        <v>92.503</v>
      </c>
      <c r="AC39" s="3">
        <v>93.024000000000001</v>
      </c>
      <c r="AD39" s="3">
        <v>93.617000000000004</v>
      </c>
      <c r="AE39" s="3">
        <v>94.122</v>
      </c>
      <c r="AF39" s="3">
        <v>94.700999999999993</v>
      </c>
    </row>
    <row r="40" spans="1:32" x14ac:dyDescent="0.25">
      <c r="A40" s="26" t="s">
        <v>19</v>
      </c>
      <c r="B40" s="3">
        <v>73.14</v>
      </c>
      <c r="C40" s="3">
        <v>75.075999999999993</v>
      </c>
      <c r="D40" s="3">
        <v>79.289000000000001</v>
      </c>
      <c r="E40" s="3">
        <v>81.938999999999993</v>
      </c>
      <c r="F40" s="3">
        <v>83.659000000000006</v>
      </c>
      <c r="G40" s="3">
        <v>85.602000000000004</v>
      </c>
      <c r="H40" s="3">
        <v>86.225999999999999</v>
      </c>
      <c r="I40" s="3">
        <v>86.72</v>
      </c>
      <c r="J40" s="3">
        <v>87.162999999999997</v>
      </c>
      <c r="K40" s="3">
        <v>87.513999999999996</v>
      </c>
      <c r="L40" s="3">
        <v>87.971000000000004</v>
      </c>
      <c r="M40" s="3">
        <v>88.436999999999998</v>
      </c>
      <c r="N40" s="3">
        <v>88.899000000000001</v>
      </c>
      <c r="O40" s="3">
        <v>89.322999999999993</v>
      </c>
      <c r="P40" s="3">
        <v>89.793999999999997</v>
      </c>
      <c r="Q40" s="3">
        <v>90.316000000000003</v>
      </c>
      <c r="R40" s="3">
        <v>90.852000000000004</v>
      </c>
      <c r="S40" s="3">
        <v>91.414000000000001</v>
      </c>
      <c r="T40" s="3">
        <v>91.942999999999998</v>
      </c>
      <c r="U40" s="3">
        <v>92.468999999999994</v>
      </c>
      <c r="V40" s="3">
        <v>93.063000000000002</v>
      </c>
      <c r="W40" s="3">
        <v>93.71</v>
      </c>
      <c r="X40" s="3">
        <v>94.316000000000003</v>
      </c>
      <c r="Y40" s="3">
        <v>94.99</v>
      </c>
      <c r="Z40" s="3">
        <v>95.591999999999999</v>
      </c>
      <c r="AA40" s="3">
        <v>96.26</v>
      </c>
      <c r="AB40" s="3">
        <v>96.903000000000006</v>
      </c>
      <c r="AC40" s="3">
        <v>97.567999999999998</v>
      </c>
      <c r="AD40" s="3">
        <v>98.247</v>
      </c>
      <c r="AE40" s="3">
        <v>99.123000000000005</v>
      </c>
      <c r="AF40" s="3">
        <v>99.917000000000002</v>
      </c>
    </row>
    <row r="41" spans="1:32" x14ac:dyDescent="0.25">
      <c r="A41" s="26" t="s">
        <v>32</v>
      </c>
      <c r="B41" s="3">
        <v>73.14</v>
      </c>
      <c r="C41" s="3">
        <v>75.075999999999993</v>
      </c>
      <c r="D41" s="3">
        <v>79.494</v>
      </c>
      <c r="E41" s="3">
        <v>82.44</v>
      </c>
      <c r="F41" s="3">
        <v>84.494</v>
      </c>
      <c r="G41" s="3">
        <v>86.83</v>
      </c>
      <c r="H41" s="3">
        <v>87.835999999999999</v>
      </c>
      <c r="I41" s="3">
        <v>88.555999999999997</v>
      </c>
      <c r="J41" s="3">
        <v>89.251999999999995</v>
      </c>
      <c r="K41" s="3">
        <v>89.811000000000007</v>
      </c>
      <c r="L41" s="3">
        <v>90.432000000000002</v>
      </c>
      <c r="M41" s="3">
        <v>91.075000000000003</v>
      </c>
      <c r="N41" s="3">
        <v>91.676000000000002</v>
      </c>
      <c r="O41" s="3">
        <v>92.230999999999995</v>
      </c>
      <c r="P41" s="3">
        <v>92.85</v>
      </c>
      <c r="Q41" s="3">
        <v>93.471999999999994</v>
      </c>
      <c r="R41" s="3">
        <v>94.194000000000003</v>
      </c>
      <c r="S41" s="3">
        <v>94.894999999999996</v>
      </c>
      <c r="T41" s="3">
        <v>95.510999999999996</v>
      </c>
      <c r="U41" s="3">
        <v>96.263000000000005</v>
      </c>
      <c r="V41" s="3">
        <v>96.971000000000004</v>
      </c>
      <c r="W41" s="3">
        <v>97.759</v>
      </c>
      <c r="X41" s="3">
        <v>98.558000000000007</v>
      </c>
      <c r="Y41" s="3">
        <v>99.331999999999994</v>
      </c>
      <c r="Z41" s="3">
        <v>100.23</v>
      </c>
      <c r="AA41" s="3">
        <v>101.02</v>
      </c>
      <c r="AB41" s="3">
        <v>101.94</v>
      </c>
      <c r="AC41" s="3">
        <v>102.84</v>
      </c>
      <c r="AD41" s="3">
        <v>103.79</v>
      </c>
      <c r="AE41" s="3">
        <v>104.88</v>
      </c>
      <c r="AF41" s="3">
        <v>106.09</v>
      </c>
    </row>
    <row r="42" spans="1:32" x14ac:dyDescent="0.25">
      <c r="A42" s="26" t="s">
        <v>33</v>
      </c>
      <c r="B42" s="3">
        <v>73.14</v>
      </c>
      <c r="C42" s="3">
        <v>75.075999999999993</v>
      </c>
      <c r="D42" s="3">
        <v>79.704999999999998</v>
      </c>
      <c r="E42" s="3">
        <v>82.96</v>
      </c>
      <c r="F42" s="3">
        <v>85.363</v>
      </c>
      <c r="G42" s="3">
        <v>88.070999999999998</v>
      </c>
      <c r="H42" s="3">
        <v>89.45</v>
      </c>
      <c r="I42" s="3">
        <v>90.483000000000004</v>
      </c>
      <c r="J42" s="3">
        <v>91.375</v>
      </c>
      <c r="K42" s="3">
        <v>92.201999999999998</v>
      </c>
      <c r="L42" s="3">
        <v>92.977999999999994</v>
      </c>
      <c r="M42" s="3">
        <v>93.766999999999996</v>
      </c>
      <c r="N42" s="3">
        <v>94.549000000000007</v>
      </c>
      <c r="O42" s="3">
        <v>95.337999999999994</v>
      </c>
      <c r="P42" s="3">
        <v>96.19</v>
      </c>
      <c r="Q42" s="3">
        <v>96.978999999999999</v>
      </c>
      <c r="R42" s="3">
        <v>97.846999999999994</v>
      </c>
      <c r="S42" s="3">
        <v>98.766000000000005</v>
      </c>
      <c r="T42" s="3">
        <v>99.638000000000005</v>
      </c>
      <c r="U42" s="3">
        <v>100.45</v>
      </c>
      <c r="V42" s="3">
        <v>101.39</v>
      </c>
      <c r="W42" s="3">
        <v>102.39</v>
      </c>
      <c r="X42" s="3">
        <v>103.43</v>
      </c>
      <c r="Y42" s="3">
        <v>104.54</v>
      </c>
      <c r="Z42" s="3">
        <v>105.66</v>
      </c>
      <c r="AA42" s="3">
        <v>106.87</v>
      </c>
      <c r="AB42" s="3">
        <v>108.09</v>
      </c>
      <c r="AC42" s="3">
        <v>109.41</v>
      </c>
      <c r="AD42" s="3">
        <v>110.64</v>
      </c>
      <c r="AE42" s="3">
        <v>112.12</v>
      </c>
      <c r="AF42" s="3">
        <v>113.65</v>
      </c>
    </row>
    <row r="43" spans="1:32" x14ac:dyDescent="0.25">
      <c r="A43" s="26" t="s">
        <v>34</v>
      </c>
      <c r="B43" s="3">
        <v>73.14</v>
      </c>
      <c r="C43" s="3">
        <v>75.075999999999993</v>
      </c>
      <c r="D43" s="3">
        <v>79.929000000000002</v>
      </c>
      <c r="E43" s="3">
        <v>83.492000000000004</v>
      </c>
      <c r="F43" s="3">
        <v>86.299000000000007</v>
      </c>
      <c r="G43" s="3">
        <v>89.385999999999996</v>
      </c>
      <c r="H43" s="3">
        <v>91.126999999999995</v>
      </c>
      <c r="I43" s="3">
        <v>92.542000000000002</v>
      </c>
      <c r="J43" s="3">
        <v>93.685000000000002</v>
      </c>
      <c r="K43" s="3">
        <v>94.768000000000001</v>
      </c>
      <c r="L43" s="3">
        <v>95.78</v>
      </c>
      <c r="M43" s="3">
        <v>96.745999999999995</v>
      </c>
      <c r="N43" s="3">
        <v>97.744</v>
      </c>
      <c r="O43" s="3">
        <v>98.831999999999994</v>
      </c>
      <c r="P43" s="3">
        <v>99.876000000000005</v>
      </c>
      <c r="Q43" s="3">
        <v>100.96</v>
      </c>
      <c r="R43" s="3">
        <v>102.05</v>
      </c>
      <c r="S43" s="3">
        <v>103.22</v>
      </c>
      <c r="T43" s="3">
        <v>104.26</v>
      </c>
      <c r="U43" s="3">
        <v>105.38</v>
      </c>
      <c r="V43" s="3">
        <v>106.62</v>
      </c>
      <c r="W43" s="3">
        <v>108.02</v>
      </c>
      <c r="X43" s="3">
        <v>109.34</v>
      </c>
      <c r="Y43" s="3">
        <v>110.76</v>
      </c>
      <c r="Z43" s="3">
        <v>112.29</v>
      </c>
      <c r="AA43" s="3">
        <v>113.72</v>
      </c>
      <c r="AB43" s="3">
        <v>115.33</v>
      </c>
      <c r="AC43" s="3">
        <v>117.21</v>
      </c>
      <c r="AD43" s="3">
        <v>119.07</v>
      </c>
      <c r="AE43" s="3">
        <v>120.82</v>
      </c>
      <c r="AF43" s="3">
        <v>122.77</v>
      </c>
    </row>
    <row r="44" spans="1:32" x14ac:dyDescent="0.25">
      <c r="A44" s="26" t="s">
        <v>35</v>
      </c>
      <c r="B44" s="3">
        <v>73.14</v>
      </c>
      <c r="C44" s="3">
        <v>75.075999999999993</v>
      </c>
      <c r="D44" s="3">
        <v>80.156999999999996</v>
      </c>
      <c r="E44" s="3">
        <v>84.046000000000006</v>
      </c>
      <c r="F44" s="3">
        <v>87.241</v>
      </c>
      <c r="G44" s="3">
        <v>90.76</v>
      </c>
      <c r="H44" s="3">
        <v>92.941000000000003</v>
      </c>
      <c r="I44" s="3">
        <v>94.697000000000003</v>
      </c>
      <c r="J44" s="3">
        <v>96.188000000000002</v>
      </c>
      <c r="K44" s="3">
        <v>97.563000000000002</v>
      </c>
      <c r="L44" s="3">
        <v>98.908000000000001</v>
      </c>
      <c r="M44" s="3">
        <v>100.1</v>
      </c>
      <c r="N44" s="3">
        <v>101.46</v>
      </c>
      <c r="O44" s="3">
        <v>102.84</v>
      </c>
      <c r="P44" s="3">
        <v>104.16</v>
      </c>
      <c r="Q44" s="3">
        <v>105.53</v>
      </c>
      <c r="R44" s="3">
        <v>107</v>
      </c>
      <c r="S44" s="3">
        <v>108.5</v>
      </c>
      <c r="T44" s="3">
        <v>109.87</v>
      </c>
      <c r="U44" s="3">
        <v>111.4</v>
      </c>
      <c r="V44" s="3">
        <v>112.97</v>
      </c>
      <c r="W44" s="3">
        <v>114.78</v>
      </c>
      <c r="X44" s="3">
        <v>116.55</v>
      </c>
      <c r="Y44" s="3">
        <v>118.46</v>
      </c>
      <c r="Z44" s="3">
        <v>120.37</v>
      </c>
      <c r="AA44" s="3">
        <v>122.31</v>
      </c>
      <c r="AB44" s="3">
        <v>124.49</v>
      </c>
      <c r="AC44" s="3">
        <v>126.5</v>
      </c>
      <c r="AD44" s="3">
        <v>128.78</v>
      </c>
      <c r="AE44" s="3">
        <v>131.32</v>
      </c>
      <c r="AF44" s="3">
        <v>133.62</v>
      </c>
    </row>
    <row r="45" spans="1:32" x14ac:dyDescent="0.25">
      <c r="A45" s="26" t="s">
        <v>20</v>
      </c>
      <c r="B45" s="3">
        <v>73.14</v>
      </c>
      <c r="C45" s="3">
        <v>75.075999999999993</v>
      </c>
      <c r="D45" s="3">
        <v>80.402000000000001</v>
      </c>
      <c r="E45" s="3">
        <v>84.652000000000001</v>
      </c>
      <c r="F45" s="3">
        <v>88.299000000000007</v>
      </c>
      <c r="G45" s="3">
        <v>92.242000000000004</v>
      </c>
      <c r="H45" s="3">
        <v>94.977999999999994</v>
      </c>
      <c r="I45" s="3">
        <v>97.116</v>
      </c>
      <c r="J45" s="3">
        <v>98.995999999999995</v>
      </c>
      <c r="K45" s="3">
        <v>100.78</v>
      </c>
      <c r="L45" s="3">
        <v>102.45</v>
      </c>
      <c r="M45" s="3">
        <v>104.16</v>
      </c>
      <c r="N45" s="3">
        <v>105.87</v>
      </c>
      <c r="O45" s="3">
        <v>107.61</v>
      </c>
      <c r="P45" s="3">
        <v>109.3</v>
      </c>
      <c r="Q45" s="3">
        <v>111.12</v>
      </c>
      <c r="R45" s="3">
        <v>112.99</v>
      </c>
      <c r="S45" s="3">
        <v>114.71</v>
      </c>
      <c r="T45" s="3">
        <v>116.57</v>
      </c>
      <c r="U45" s="3">
        <v>118.6</v>
      </c>
      <c r="V45" s="3">
        <v>120.8</v>
      </c>
      <c r="W45" s="3">
        <v>122.88</v>
      </c>
      <c r="X45" s="3">
        <v>125.15</v>
      </c>
      <c r="Y45" s="3">
        <v>127.53</v>
      </c>
      <c r="Z45" s="3">
        <v>129.97999999999999</v>
      </c>
      <c r="AA45" s="3">
        <v>132.51</v>
      </c>
      <c r="AB45" s="3">
        <v>135.08000000000001</v>
      </c>
      <c r="AC45" s="3">
        <v>138.03</v>
      </c>
      <c r="AD45" s="3">
        <v>140.96</v>
      </c>
      <c r="AE45" s="3">
        <v>144.1</v>
      </c>
      <c r="AF45" s="3">
        <v>147.41</v>
      </c>
    </row>
    <row r="46" spans="1:32" x14ac:dyDescent="0.25">
      <c r="A46" s="26" t="s">
        <v>36</v>
      </c>
      <c r="B46" s="3">
        <v>73.14</v>
      </c>
      <c r="C46" s="3">
        <v>75.075999999999993</v>
      </c>
      <c r="D46" s="3">
        <v>80.677000000000007</v>
      </c>
      <c r="E46" s="3">
        <v>85.346000000000004</v>
      </c>
      <c r="F46" s="3">
        <v>89.466999999999999</v>
      </c>
      <c r="G46" s="3">
        <v>93.941000000000003</v>
      </c>
      <c r="H46" s="3">
        <v>97.241</v>
      </c>
      <c r="I46" s="3">
        <v>99.887</v>
      </c>
      <c r="J46" s="3">
        <v>102.32</v>
      </c>
      <c r="K46" s="3">
        <v>104.57</v>
      </c>
      <c r="L46" s="3">
        <v>106.81</v>
      </c>
      <c r="M46" s="3">
        <v>109.04</v>
      </c>
      <c r="N46" s="3">
        <v>111.39</v>
      </c>
      <c r="O46" s="3">
        <v>113.55</v>
      </c>
      <c r="P46" s="3">
        <v>115.8</v>
      </c>
      <c r="Q46" s="3">
        <v>118.04</v>
      </c>
      <c r="R46" s="3">
        <v>120.36</v>
      </c>
      <c r="S46" s="3">
        <v>122.74</v>
      </c>
      <c r="T46" s="3">
        <v>125.21</v>
      </c>
      <c r="U46" s="3">
        <v>127.89</v>
      </c>
      <c r="V46" s="3">
        <v>130.38</v>
      </c>
      <c r="W46" s="3">
        <v>133.22</v>
      </c>
      <c r="X46" s="3">
        <v>136.07</v>
      </c>
      <c r="Y46" s="3">
        <v>138.94999999999999</v>
      </c>
      <c r="Z46" s="3">
        <v>142.27000000000001</v>
      </c>
      <c r="AA46" s="3">
        <v>145.57</v>
      </c>
      <c r="AB46" s="3">
        <v>148.83000000000001</v>
      </c>
      <c r="AC46" s="3">
        <v>152.24</v>
      </c>
      <c r="AD46" s="3">
        <v>155.97</v>
      </c>
      <c r="AE46" s="3">
        <v>160.22</v>
      </c>
      <c r="AF46" s="3">
        <v>164.63</v>
      </c>
    </row>
    <row r="47" spans="1:32" x14ac:dyDescent="0.25">
      <c r="A47" s="26" t="s">
        <v>37</v>
      </c>
      <c r="B47" s="3">
        <v>73.14</v>
      </c>
      <c r="C47" s="3">
        <v>75.075999999999993</v>
      </c>
      <c r="D47" s="3">
        <v>80.995999999999995</v>
      </c>
      <c r="E47" s="3">
        <v>86.173000000000002</v>
      </c>
      <c r="F47" s="3">
        <v>90.855999999999995</v>
      </c>
      <c r="G47" s="3">
        <v>96.010999999999996</v>
      </c>
      <c r="H47" s="3">
        <v>99.924999999999997</v>
      </c>
      <c r="I47" s="3">
        <v>103.32</v>
      </c>
      <c r="J47" s="3">
        <v>106.46</v>
      </c>
      <c r="K47" s="3">
        <v>109.51</v>
      </c>
      <c r="L47" s="3">
        <v>112.43</v>
      </c>
      <c r="M47" s="3">
        <v>115.22</v>
      </c>
      <c r="N47" s="3">
        <v>118.09</v>
      </c>
      <c r="O47" s="3">
        <v>120.94</v>
      </c>
      <c r="P47" s="3">
        <v>123.93</v>
      </c>
      <c r="Q47" s="3">
        <v>126.84</v>
      </c>
      <c r="R47" s="3">
        <v>129.87</v>
      </c>
      <c r="S47" s="3">
        <v>133.08000000000001</v>
      </c>
      <c r="T47" s="3">
        <v>136.44</v>
      </c>
      <c r="U47" s="3">
        <v>139.69</v>
      </c>
      <c r="V47" s="3">
        <v>143.07</v>
      </c>
      <c r="W47" s="3">
        <v>146.66</v>
      </c>
      <c r="X47" s="3">
        <v>150.28</v>
      </c>
      <c r="Y47" s="3">
        <v>154.19</v>
      </c>
      <c r="Z47" s="3">
        <v>158.24</v>
      </c>
      <c r="AA47" s="3">
        <v>162.66999999999999</v>
      </c>
      <c r="AB47" s="3">
        <v>167.07</v>
      </c>
      <c r="AC47" s="3">
        <v>171.99</v>
      </c>
      <c r="AD47" s="3">
        <v>176.92</v>
      </c>
      <c r="AE47" s="3">
        <v>182.11</v>
      </c>
      <c r="AF47" s="3">
        <v>187.9</v>
      </c>
    </row>
    <row r="48" spans="1:32" x14ac:dyDescent="0.25">
      <c r="A48" s="26" t="s">
        <v>21</v>
      </c>
      <c r="B48" s="3">
        <v>73.14</v>
      </c>
      <c r="C48" s="3">
        <v>75.075999999999993</v>
      </c>
      <c r="D48" s="3">
        <v>81.412000000000006</v>
      </c>
      <c r="E48" s="3">
        <v>87.197000000000003</v>
      </c>
      <c r="F48" s="3">
        <v>92.635999999999996</v>
      </c>
      <c r="G48" s="3">
        <v>98.608000000000004</v>
      </c>
      <c r="H48" s="3">
        <v>103.51</v>
      </c>
      <c r="I48" s="3">
        <v>107.88</v>
      </c>
      <c r="J48" s="3">
        <v>112.04</v>
      </c>
      <c r="K48" s="3">
        <v>115.89</v>
      </c>
      <c r="L48" s="3">
        <v>119.79</v>
      </c>
      <c r="M48" s="3">
        <v>123.75</v>
      </c>
      <c r="N48" s="3">
        <v>127.56</v>
      </c>
      <c r="O48" s="3">
        <v>131.32</v>
      </c>
      <c r="P48" s="3">
        <v>135.22999999999999</v>
      </c>
      <c r="Q48" s="3">
        <v>139.30000000000001</v>
      </c>
      <c r="R48" s="3">
        <v>143.33000000000001</v>
      </c>
      <c r="S48" s="3">
        <v>147.56</v>
      </c>
      <c r="T48" s="3">
        <v>151.96</v>
      </c>
      <c r="U48" s="3">
        <v>156.68</v>
      </c>
      <c r="V48" s="3">
        <v>161.27000000000001</v>
      </c>
      <c r="W48" s="3">
        <v>166</v>
      </c>
      <c r="X48" s="3">
        <v>170.96</v>
      </c>
      <c r="Y48" s="3">
        <v>176.02</v>
      </c>
      <c r="Z48" s="3">
        <v>181.7</v>
      </c>
      <c r="AA48" s="3">
        <v>187.51</v>
      </c>
      <c r="AB48" s="3">
        <v>193.63</v>
      </c>
      <c r="AC48" s="3">
        <v>200.15</v>
      </c>
      <c r="AD48" s="3">
        <v>207.27</v>
      </c>
      <c r="AE48" s="3">
        <v>214.71</v>
      </c>
      <c r="AF48" s="3">
        <v>222.66</v>
      </c>
    </row>
    <row r="49" spans="1:32" x14ac:dyDescent="0.25">
      <c r="A49" s="26" t="s">
        <v>38</v>
      </c>
      <c r="B49" s="3">
        <v>73.14</v>
      </c>
      <c r="C49" s="3">
        <v>75.075999999999993</v>
      </c>
      <c r="D49" s="3">
        <v>82.009</v>
      </c>
      <c r="E49" s="3">
        <v>88.680999999999997</v>
      </c>
      <c r="F49" s="3">
        <v>95.28</v>
      </c>
      <c r="G49" s="3">
        <v>102.69</v>
      </c>
      <c r="H49" s="3">
        <v>109.07</v>
      </c>
      <c r="I49" s="3">
        <v>115.04</v>
      </c>
      <c r="J49" s="3">
        <v>120.75</v>
      </c>
      <c r="K49" s="3">
        <v>126.42</v>
      </c>
      <c r="L49" s="3">
        <v>131.72</v>
      </c>
      <c r="M49" s="3">
        <v>137.19</v>
      </c>
      <c r="N49" s="3">
        <v>142.71</v>
      </c>
      <c r="O49" s="3">
        <v>148.18</v>
      </c>
      <c r="P49" s="3">
        <v>154.09</v>
      </c>
      <c r="Q49" s="3">
        <v>159.51</v>
      </c>
      <c r="R49" s="3">
        <v>165.34</v>
      </c>
      <c r="S49" s="3">
        <v>171.85</v>
      </c>
      <c r="T49" s="3">
        <v>178.29</v>
      </c>
      <c r="U49" s="3">
        <v>185.14</v>
      </c>
      <c r="V49" s="3">
        <v>191.78</v>
      </c>
      <c r="W49" s="3">
        <v>199.4</v>
      </c>
      <c r="X49" s="3">
        <v>207.42</v>
      </c>
      <c r="Y49" s="3">
        <v>216.01</v>
      </c>
      <c r="Z49" s="3">
        <v>224.41</v>
      </c>
      <c r="AA49" s="3">
        <v>233.42</v>
      </c>
      <c r="AB49" s="3">
        <v>242.76</v>
      </c>
      <c r="AC49" s="3">
        <v>253.25</v>
      </c>
      <c r="AD49" s="3">
        <v>263.17</v>
      </c>
      <c r="AE49" s="3">
        <v>274.48</v>
      </c>
      <c r="AF49" s="3">
        <v>286.3</v>
      </c>
    </row>
    <row r="50" spans="1:32" x14ac:dyDescent="0.25">
      <c r="A50" s="26" t="s">
        <v>39</v>
      </c>
      <c r="B50" s="3">
        <v>73.14</v>
      </c>
      <c r="C50" s="3">
        <v>75.075999999999993</v>
      </c>
      <c r="D50" s="3">
        <v>87.62</v>
      </c>
      <c r="E50" s="3">
        <v>102.75</v>
      </c>
      <c r="F50" s="3">
        <v>119.81</v>
      </c>
      <c r="G50" s="3">
        <v>141.06</v>
      </c>
      <c r="H50" s="3">
        <v>167.05</v>
      </c>
      <c r="I50" s="3">
        <v>194.8</v>
      </c>
      <c r="J50" s="3">
        <v>214.38</v>
      </c>
      <c r="K50" s="3">
        <v>228.89</v>
      </c>
      <c r="L50" s="3">
        <v>264.33999999999997</v>
      </c>
      <c r="M50" s="3">
        <v>308.39</v>
      </c>
      <c r="N50" s="3">
        <v>351.6</v>
      </c>
      <c r="O50" s="3">
        <v>399.54</v>
      </c>
      <c r="P50" s="3">
        <v>433.48</v>
      </c>
      <c r="Q50" s="3">
        <v>438.98</v>
      </c>
      <c r="R50" s="3">
        <v>428.59</v>
      </c>
      <c r="S50" s="3">
        <v>466.81</v>
      </c>
      <c r="T50" s="3">
        <v>511.81</v>
      </c>
      <c r="U50" s="3">
        <v>572.21</v>
      </c>
      <c r="V50" s="3">
        <v>612.5</v>
      </c>
      <c r="W50" s="3">
        <v>644</v>
      </c>
      <c r="X50" s="3">
        <v>663.42</v>
      </c>
      <c r="Y50" s="3">
        <v>708.53</v>
      </c>
      <c r="Z50" s="3">
        <v>785.87</v>
      </c>
      <c r="AA50" s="3">
        <v>909.66</v>
      </c>
      <c r="AB50" s="3">
        <v>1033.0999999999999</v>
      </c>
      <c r="AC50" s="3">
        <v>1169.5999999999999</v>
      </c>
      <c r="AD50" s="3">
        <v>1337.3</v>
      </c>
      <c r="AE50" s="3">
        <v>1552.5</v>
      </c>
      <c r="AF50" s="3">
        <v>1777.8</v>
      </c>
    </row>
    <row r="56" spans="1:32" x14ac:dyDescent="0.25">
      <c r="O56" s="34"/>
    </row>
    <row r="57" spans="1:32" x14ac:dyDescent="0.25">
      <c r="O57" s="34"/>
    </row>
    <row r="58" spans="1:32" x14ac:dyDescent="0.25">
      <c r="O58" s="34"/>
    </row>
    <row r="59" spans="1:32" x14ac:dyDescent="0.25">
      <c r="B59" s="26"/>
      <c r="O59" s="34"/>
    </row>
    <row r="60" spans="1:32" x14ac:dyDescent="0.25">
      <c r="B60" s="26"/>
      <c r="O60" s="34"/>
    </row>
    <row r="61" spans="1:32" x14ac:dyDescent="0.25">
      <c r="B61" s="26"/>
    </row>
    <row r="62" spans="1:32" x14ac:dyDescent="0.25">
      <c r="B62" s="26"/>
    </row>
    <row r="63" spans="1:32" x14ac:dyDescent="0.25">
      <c r="B63" s="26"/>
    </row>
    <row r="65" spans="17:19" x14ac:dyDescent="0.25">
      <c r="Q65" s="17"/>
      <c r="R65" s="17"/>
      <c r="S65" s="17"/>
    </row>
    <row r="66" spans="17:19" x14ac:dyDescent="0.25">
      <c r="Q66" s="17"/>
      <c r="R66" s="17"/>
      <c r="S66" s="17"/>
    </row>
  </sheetData>
  <pageMargins left="0.7" right="0.7" top="0.75" bottom="0.75" header="0.3" footer="0.3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Figure2</vt:lpstr>
      <vt:lpstr>Figure3</vt:lpstr>
      <vt:lpstr>Figure 4</vt:lpstr>
      <vt:lpstr>Figure 5</vt:lpstr>
      <vt:lpstr>Figure 6</vt:lpstr>
      <vt:lpstr>Figure 7</vt:lpstr>
      <vt:lpstr>Figure 8</vt:lpstr>
      <vt:lpstr>Figure 9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cafarema</dc:creator>
  <cp:lastModifiedBy>cafarema</cp:lastModifiedBy>
  <dcterms:created xsi:type="dcterms:W3CDTF">2015-11-06T18:52:02Z</dcterms:created>
  <dcterms:modified xsi:type="dcterms:W3CDTF">2015-11-06T19:45:06Z</dcterms:modified>
</cp:coreProperties>
</file>