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8 Employer health insurance/Data download/"/>
    </mc:Choice>
  </mc:AlternateContent>
  <xr:revisionPtr revIDLastSave="0" documentId="13_ncr:1_{2675166B-6F73-9A44-A8DE-FFE2AED03C1F}" xr6:coauthVersionLast="47" xr6:coauthVersionMax="47" xr10:uidLastSave="{00000000-0000-0000-0000-000000000000}"/>
  <bookViews>
    <workbookView xWindow="13900" yWindow="500" windowWidth="25060" windowHeight="20860" xr2:uid="{2E0D4A83-7277-44A1-8BB0-B318C663D055}"/>
  </bookViews>
  <sheets>
    <sheet name="Figure 1" sheetId="3" r:id="rId1"/>
    <sheet name="Figure 2" sheetId="1" r:id="rId2"/>
    <sheet name="Figure 3" sheetId="6" r:id="rId3"/>
    <sheet name="Figure 4" sheetId="8" r:id="rId4"/>
    <sheet name="Figure 5" sheetId="11" r:id="rId5"/>
    <sheet name="Figure 6" sheetId="18" r:id="rId6"/>
    <sheet name="Figure 7" sheetId="19" r:id="rId7"/>
    <sheet name="Figure 8" sheetId="20" r:id="rId8"/>
    <sheet name="Figure 9" sheetId="1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8" l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27" i="8"/>
  <c r="A28" i="8" s="1"/>
  <c r="A29" i="8" s="1"/>
  <c r="A30" i="8" s="1"/>
  <c r="A31" i="8" s="1"/>
  <c r="A32" i="8" s="1"/>
  <c r="A33" i="8" s="1"/>
  <c r="A34" i="8" s="1"/>
  <c r="A35" i="8" s="1"/>
  <c r="A36" i="8" s="1"/>
  <c r="A37" i="8" s="1"/>
</calcChain>
</file>

<file path=xl/sharedStrings.xml><?xml version="1.0" encoding="utf-8"?>
<sst xmlns="http://schemas.openxmlformats.org/spreadsheetml/2006/main" count="68" uniqueCount="44">
  <si>
    <t>Year</t>
  </si>
  <si>
    <t>Percent of GDP</t>
  </si>
  <si>
    <t>%</t>
  </si>
  <si>
    <t>Highest</t>
  </si>
  <si>
    <t xml:space="preserve">Lowest </t>
  </si>
  <si>
    <t>2005-2019</t>
  </si>
  <si>
    <r>
      <t>Source:</t>
    </r>
    <r>
      <rPr>
        <sz val="10"/>
        <color theme="1"/>
        <rFont val="Times New Roman"/>
        <family val="1"/>
      </rPr>
      <t xml:space="preserve"> Authors’ calculations from U.S. Department of Health &amp; Human Services, </t>
    </r>
    <r>
      <rPr>
        <i/>
        <sz val="10"/>
        <color theme="1"/>
        <rFont val="Times New Roman"/>
        <family val="1"/>
      </rPr>
      <t>Medical Expenditure Panel Survey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Household Component </t>
    </r>
    <r>
      <rPr>
        <sz val="10"/>
        <color theme="1"/>
        <rFont val="Times New Roman"/>
        <family val="1"/>
      </rPr>
      <t xml:space="preserve">(MEPS-HC) (1996-2019). </t>
    </r>
  </si>
  <si>
    <t>* When using these data, please cite the Center for Retirement Research at Boston College.</t>
  </si>
  <si>
    <r>
      <t>Source:</t>
    </r>
    <r>
      <rPr>
        <sz val="10"/>
        <color theme="1"/>
        <rFont val="Times New Roman"/>
        <family val="1"/>
      </rPr>
      <t xml:space="preserve"> Authors’ calculations from MEPS-HC (1996-2019). </t>
    </r>
  </si>
  <si>
    <r>
      <t>Source:</t>
    </r>
    <r>
      <rPr>
        <sz val="10"/>
        <color theme="1"/>
        <rFont val="Times New Roman"/>
        <family val="1"/>
      </rPr>
      <t xml:space="preserve"> Authors’ calculations from MEPS-HC (2019). </t>
    </r>
  </si>
  <si>
    <t>Individual coverage</t>
  </si>
  <si>
    <t>Family coverage</t>
  </si>
  <si>
    <t xml:space="preserve">Note: MEPS data not available for 2007. </t>
  </si>
  <si>
    <t>Family plans</t>
  </si>
  <si>
    <t>Note: Because of a data inconsistency for 1998, the share enrolled in family and single plans for 1998 is the average of the share enrolled in 1997 and 1999.</t>
  </si>
  <si>
    <t>1996-2005</t>
  </si>
  <si>
    <t>Actual change in ESHI</t>
  </si>
  <si>
    <t>Predicted change in ESHI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</si>
  <si>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</si>
  <si>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t>Historical</t>
  </si>
  <si>
    <r>
      <t>Source:</t>
    </r>
    <r>
      <rPr>
        <sz val="10"/>
        <color theme="1"/>
        <rFont val="Times New Roman"/>
        <family val="1"/>
      </rPr>
      <t xml:space="preserve"> Authors’ calculations from MEPS-HC and Centers for Medicare &amp; Medicaid Services’ National Health Expenditures (2023).</t>
    </r>
  </si>
  <si>
    <t>NHE/GDP</t>
  </si>
  <si>
    <t>HighComp</t>
  </si>
  <si>
    <t>LowComp</t>
  </si>
  <si>
    <t>FamilyPlan</t>
  </si>
  <si>
    <t xml:space="preserve">HighComp*FamilyPlan   </t>
  </si>
  <si>
    <t>2005-2019 </t>
  </si>
  <si>
    <t>HighComp*FamilyPlan</t>
  </si>
  <si>
    <t>Source: Authors’ calculations.</t>
  </si>
  <si>
    <r>
      <t xml:space="preserve">Figure 6. </t>
    </r>
    <r>
      <rPr>
        <i/>
        <sz val="12"/>
        <color theme="1"/>
        <rFont val="Times New Roman"/>
        <family val="1"/>
      </rPr>
      <t>Effects of Various Factors on ESHI Costs as Percentage of Compensation, 1996-2005 and 2005-2019</t>
    </r>
    <r>
      <rPr>
        <sz val="12"/>
        <color theme="1"/>
        <rFont val="Times New Roman"/>
        <family val="1"/>
      </rPr>
      <t xml:space="preserve"> </t>
    </r>
  </si>
  <si>
    <r>
      <t xml:space="preserve">Figure 7. </t>
    </r>
    <r>
      <rPr>
        <i/>
        <sz val="12"/>
        <color theme="1"/>
        <rFont val="Times New Roman"/>
        <family val="1"/>
      </rPr>
      <t>Contribution of Various Factors to Change in the Ratio of ESHI to Compensation, 1996-2005</t>
    </r>
  </si>
  <si>
    <r>
      <t xml:space="preserve">Figure 5. </t>
    </r>
    <r>
      <rPr>
        <i/>
        <sz val="12"/>
        <color theme="1"/>
        <rFont val="Times New Roman"/>
        <family val="1"/>
      </rPr>
      <t>Share of Workers with Family Plans, 1996-2019</t>
    </r>
  </si>
  <si>
    <r>
      <t xml:space="preserve">Figure 3. </t>
    </r>
    <r>
      <rPr>
        <i/>
        <sz val="12"/>
        <color theme="1"/>
        <rFont val="Times New Roman"/>
        <family val="1"/>
      </rPr>
      <t>ESHI Costs as Share of Compensation, by Compensation Decile, 2019</t>
    </r>
  </si>
  <si>
    <r>
      <t xml:space="preserve">Figure 2. </t>
    </r>
    <r>
      <rPr>
        <i/>
        <sz val="12"/>
        <color theme="1"/>
        <rFont val="Times New Roman"/>
        <family val="1"/>
      </rPr>
      <t>National Health Expenditures as Share of GDP, 1996-2019</t>
    </r>
  </si>
  <si>
    <r>
      <t xml:space="preserve">Figure 1. </t>
    </r>
    <r>
      <rPr>
        <i/>
        <sz val="12"/>
        <color theme="1"/>
        <rFont val="Times New Roman"/>
        <family val="1"/>
      </rPr>
      <t>Employer ESHI Costs as Share of Compensation, 1996-2019</t>
    </r>
  </si>
  <si>
    <r>
      <t>Source:</t>
    </r>
    <r>
      <rPr>
        <sz val="10"/>
        <color theme="1"/>
        <rFont val="Times New Roman"/>
        <family val="1"/>
      </rPr>
      <t xml:space="preserve"> Centers for Medicare &amp; Medicaid Services,</t>
    </r>
    <r>
      <rPr>
        <i/>
        <sz val="10"/>
        <color theme="1"/>
        <rFont val="Times New Roman"/>
        <family val="1"/>
      </rPr>
      <t xml:space="preserve"> National Health Expenditures </t>
    </r>
    <r>
      <rPr>
        <sz val="10"/>
        <color theme="1"/>
        <rFont val="Times New Roman"/>
        <family val="1"/>
      </rPr>
      <t>(2023).</t>
    </r>
  </si>
  <si>
    <r>
      <t xml:space="preserve">Figure 4. </t>
    </r>
    <r>
      <rPr>
        <i/>
        <sz val="12"/>
        <color theme="1"/>
        <rFont val="Times New Roman"/>
        <family val="1"/>
      </rPr>
      <t>Average Private Sector Premiums for Individual and Family Health Insurance Coverage, Nominal Dollars, 1996-2019</t>
    </r>
  </si>
  <si>
    <r>
      <t>Source:</t>
    </r>
    <r>
      <rPr>
        <sz val="10"/>
        <color theme="1"/>
        <rFont val="Times New Roman"/>
        <family val="1"/>
      </rPr>
      <t xml:space="preserve"> MEPS employer survey files (1996-2019). </t>
    </r>
  </si>
  <si>
    <t xml:space="preserve">Notes: Solid bars are statistically significant at the 1-percent level.  The results for the control variables were all statistically significant, but close to or equal to zero.  </t>
  </si>
  <si>
    <r>
      <t xml:space="preserve">Figure 8. </t>
    </r>
    <r>
      <rPr>
        <i/>
        <sz val="12"/>
        <color theme="1"/>
        <rFont val="Times New Roman"/>
        <family val="1"/>
      </rPr>
      <t>Contribution of Various Factors to Change in the Ratio of ESHI Costs to Compensation, 2005-2019</t>
    </r>
  </si>
  <si>
    <t xml:space="preserve">Participation and plan choice follow 2005-2019                                                                                </t>
  </si>
  <si>
    <t xml:space="preserve">Participation and plan choice remain at 2019 level                                                                    </t>
  </si>
  <si>
    <t>Note: Other explanatory variables are also included in the projections but have a minimal effect.</t>
  </si>
  <si>
    <r>
      <t xml:space="preserve">Figure 9. </t>
    </r>
    <r>
      <rPr>
        <i/>
        <sz val="12"/>
        <color theme="1"/>
        <rFont val="Times New Roman"/>
        <family val="1"/>
      </rPr>
      <t xml:space="preserve">Historical and Projected ESHI Costs as Share of Compensation Under Various Scenarios, 1996-2031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</si>
</sst>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center"/>
    </xf>
    <xf numFmtId="9" fontId="2" fillId="0" borderId="0" xfId="1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0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164" fontId="4" fillId="0" borderId="0" xfId="1" applyNumberFormat="1" applyFont="1" applyBorder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8" fillId="0" borderId="0" xfId="10"/>
    <xf numFmtId="0" fontId="9" fillId="0" borderId="0" xfId="10" applyFont="1" applyAlignment="1">
      <alignment vertical="center"/>
    </xf>
    <xf numFmtId="0" fontId="10" fillId="0" borderId="0" xfId="10" applyFont="1" applyAlignment="1">
      <alignment vertical="center"/>
    </xf>
    <xf numFmtId="0" fontId="1" fillId="0" borderId="0" xfId="11"/>
    <xf numFmtId="0" fontId="1" fillId="0" borderId="0" xfId="11" applyAlignment="1">
      <alignment horizontal="center"/>
    </xf>
    <xf numFmtId="164" fontId="2" fillId="0" borderId="2" xfId="12" applyNumberFormat="1" applyFont="1" applyBorder="1" applyAlignment="1">
      <alignment horizontal="center"/>
    </xf>
    <xf numFmtId="166" fontId="2" fillId="0" borderId="2" xfId="12" applyNumberFormat="1" applyFont="1" applyFill="1" applyBorder="1" applyAlignment="1"/>
    <xf numFmtId="164" fontId="2" fillId="0" borderId="0" xfId="12" applyNumberFormat="1" applyFont="1" applyBorder="1" applyAlignment="1">
      <alignment horizontal="center"/>
    </xf>
    <xf numFmtId="166" fontId="2" fillId="0" borderId="0" xfId="12" applyNumberFormat="1" applyFont="1" applyFill="1" applyBorder="1" applyAlignment="1"/>
    <xf numFmtId="166" fontId="2" fillId="0" borderId="0" xfId="12" applyNumberFormat="1" applyFont="1" applyBorder="1" applyAlignment="1"/>
    <xf numFmtId="0" fontId="2" fillId="0" borderId="1" xfId="11" applyFont="1" applyBorder="1" applyAlignment="1">
      <alignment horizontal="center"/>
    </xf>
    <xf numFmtId="0" fontId="1" fillId="0" borderId="1" xfId="11" applyBorder="1"/>
    <xf numFmtId="0" fontId="6" fillId="0" borderId="0" xfId="11" applyFont="1"/>
    <xf numFmtId="0" fontId="6" fillId="0" borderId="0" xfId="11" applyFont="1" applyAlignment="1">
      <alignment vertical="center"/>
    </xf>
    <xf numFmtId="166" fontId="2" fillId="0" borderId="0" xfId="12" applyNumberFormat="1" applyFont="1" applyBorder="1" applyAlignment="1">
      <alignment horizontal="left"/>
    </xf>
    <xf numFmtId="164" fontId="2" fillId="0" borderId="0" xfId="12" applyNumberFormat="1" applyFont="1" applyBorder="1"/>
    <xf numFmtId="166" fontId="2" fillId="0" borderId="0" xfId="12" applyNumberFormat="1" applyFont="1" applyFill="1" applyBorder="1" applyAlignment="1">
      <alignment horizontal="left"/>
    </xf>
    <xf numFmtId="166" fontId="2" fillId="0" borderId="0" xfId="12" applyNumberFormat="1" applyFont="1" applyBorder="1"/>
    <xf numFmtId="166" fontId="2" fillId="0" borderId="0" xfId="12" applyNumberFormat="1" applyFont="1" applyFill="1" applyBorder="1" applyAlignment="1">
      <alignment horizontal="left" indent="2"/>
    </xf>
    <xf numFmtId="0" fontId="2" fillId="0" borderId="0" xfId="11" applyFont="1"/>
    <xf numFmtId="0" fontId="2" fillId="0" borderId="0" xfId="11" applyFont="1" applyAlignment="1">
      <alignment vertical="center"/>
    </xf>
    <xf numFmtId="0" fontId="2" fillId="0" borderId="1" xfId="11" applyFont="1" applyBorder="1"/>
    <xf numFmtId="0" fontId="5" fillId="0" borderId="0" xfId="11" applyFont="1" applyAlignment="1">
      <alignment vertical="center"/>
    </xf>
    <xf numFmtId="0" fontId="2" fillId="0" borderId="0" xfId="10" applyFont="1"/>
    <xf numFmtId="0" fontId="7" fillId="0" borderId="0" xfId="10" applyFont="1"/>
    <xf numFmtId="0" fontId="9" fillId="0" borderId="0" xfId="0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10" fillId="0" borderId="1" xfId="10" applyFont="1" applyBorder="1" applyAlignment="1">
      <alignment horizontal="center" vertical="center" wrapText="1"/>
    </xf>
    <xf numFmtId="0" fontId="10" fillId="0" borderId="1" xfId="10" applyFont="1" applyBorder="1" applyAlignment="1">
      <alignment vertical="center"/>
    </xf>
    <xf numFmtId="0" fontId="8" fillId="0" borderId="0" xfId="10" applyAlignment="1">
      <alignment horizontal="center"/>
    </xf>
    <xf numFmtId="0" fontId="10" fillId="0" borderId="0" xfId="10" applyFont="1" applyAlignment="1">
      <alignment horizontal="center" vertical="center"/>
    </xf>
    <xf numFmtId="0" fontId="10" fillId="0" borderId="2" xfId="10" applyFont="1" applyBorder="1" applyAlignment="1">
      <alignment vertical="center"/>
    </xf>
    <xf numFmtId="0" fontId="10" fillId="0" borderId="2" xfId="10" applyFont="1" applyBorder="1" applyAlignment="1">
      <alignment horizontal="center" vertical="center"/>
    </xf>
  </cellXfs>
  <cellStyles count="13">
    <cellStyle name="Comma [0] 2" xfId="7" xr:uid="{00000000-0005-0000-0000-000005000000}"/>
    <cellStyle name="Comma 2" xfId="6" xr:uid="{00000000-0005-0000-0000-000004000000}"/>
    <cellStyle name="Comma 3" xfId="9" xr:uid="{00000000-0005-0000-0000-000004000000}"/>
    <cellStyle name="Currency [0] 2" xfId="5" xr:uid="{00000000-0005-0000-0000-000003000000}"/>
    <cellStyle name="Currency 2" xfId="4" xr:uid="{00000000-0005-0000-0000-000002000000}"/>
    <cellStyle name="Currency 3" xfId="8" xr:uid="{00000000-0005-0000-0000-000002000000}"/>
    <cellStyle name="Normal" xfId="0" builtinId="0"/>
    <cellStyle name="Normal 2" xfId="2" xr:uid="{00000000-0005-0000-0000-000035000000}"/>
    <cellStyle name="Normal 2 2" xfId="11" xr:uid="{22B17387-B3A5-4C43-B8DC-573AE2408706}"/>
    <cellStyle name="Normal 3" xfId="10" xr:uid="{CEAB5DA1-C344-40B8-AEB6-88C8C0EC5BE1}"/>
    <cellStyle name="Percent" xfId="1" builtinId="5"/>
    <cellStyle name="Percent 2" xfId="3" xr:uid="{00000000-0005-0000-0000-000001000000}"/>
    <cellStyle name="Percent 2 2" xfId="12" xr:uid="{62A23B0D-D117-4CB1-AEDA-6109509BD086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6698622047244089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v>MEPS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1'!$B$25:$B$48</c:f>
              <c:numCache>
                <c:formatCode>0.00%</c:formatCode>
                <c:ptCount val="24"/>
                <c:pt idx="0">
                  <c:v>5.4214699999999998E-2</c:v>
                </c:pt>
                <c:pt idx="1">
                  <c:v>5.4814700000000001E-2</c:v>
                </c:pt>
                <c:pt idx="2">
                  <c:v>5.2212099999999997E-2</c:v>
                </c:pt>
                <c:pt idx="3">
                  <c:v>5.9450099999999999E-2</c:v>
                </c:pt>
                <c:pt idx="4">
                  <c:v>6.1415499999999998E-2</c:v>
                </c:pt>
                <c:pt idx="5">
                  <c:v>6.6845000000000002E-2</c:v>
                </c:pt>
                <c:pt idx="6">
                  <c:v>6.8251099999999995E-2</c:v>
                </c:pt>
                <c:pt idx="7">
                  <c:v>6.9960499999999995E-2</c:v>
                </c:pt>
                <c:pt idx="8">
                  <c:v>7.2517300000000007E-2</c:v>
                </c:pt>
                <c:pt idx="9">
                  <c:v>7.3065000000000005E-2</c:v>
                </c:pt>
                <c:pt idx="10">
                  <c:v>7.2528899999999993E-2</c:v>
                </c:pt>
                <c:pt idx="11">
                  <c:v>7.3825000000000002E-2</c:v>
                </c:pt>
                <c:pt idx="12">
                  <c:v>7.3708300000000004E-2</c:v>
                </c:pt>
                <c:pt idx="13">
                  <c:v>7.6362899999999997E-2</c:v>
                </c:pt>
                <c:pt idx="14">
                  <c:v>7.9559099999999994E-2</c:v>
                </c:pt>
                <c:pt idx="15">
                  <c:v>7.9850900000000002E-2</c:v>
                </c:pt>
                <c:pt idx="16">
                  <c:v>7.6008000000000006E-2</c:v>
                </c:pt>
                <c:pt idx="17">
                  <c:v>7.5637899999999994E-2</c:v>
                </c:pt>
                <c:pt idx="18">
                  <c:v>7.7126899999999998E-2</c:v>
                </c:pt>
                <c:pt idx="19">
                  <c:v>7.58413E-2</c:v>
                </c:pt>
                <c:pt idx="20">
                  <c:v>7.5276800000000005E-2</c:v>
                </c:pt>
                <c:pt idx="21">
                  <c:v>7.4438699999999997E-2</c:v>
                </c:pt>
                <c:pt idx="22">
                  <c:v>7.5147000000000005E-2</c:v>
                </c:pt>
                <c:pt idx="23">
                  <c:v>7.5673199999999996E-2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9-1E48-8974-6CBF8B93D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At val="1"/>
        <c:crossBetween val="between"/>
        <c:majorUnit val="0.0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430489938757661"/>
          <c:h val="0.88664666916635415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810D0D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2'!$B$25:$B$48</c:f>
              <c:numCache>
                <c:formatCode>0.0%</c:formatCode>
                <c:ptCount val="24"/>
                <c:pt idx="0">
                  <c:v>0.13300000000000001</c:v>
                </c:pt>
                <c:pt idx="1">
                  <c:v>0.13200000000000001</c:v>
                </c:pt>
                <c:pt idx="2">
                  <c:v>0.13200000000000001</c:v>
                </c:pt>
                <c:pt idx="3">
                  <c:v>0.13200000000000001</c:v>
                </c:pt>
                <c:pt idx="4">
                  <c:v>0.13300000000000001</c:v>
                </c:pt>
                <c:pt idx="5">
                  <c:v>0.14000000000000001</c:v>
                </c:pt>
                <c:pt idx="6">
                  <c:v>0.14899999999999999</c:v>
                </c:pt>
                <c:pt idx="7">
                  <c:v>0.155</c:v>
                </c:pt>
                <c:pt idx="8">
                  <c:v>0.155</c:v>
                </c:pt>
                <c:pt idx="9">
                  <c:v>0.155</c:v>
                </c:pt>
                <c:pt idx="10">
                  <c:v>0.157</c:v>
                </c:pt>
                <c:pt idx="11">
                  <c:v>0.159</c:v>
                </c:pt>
                <c:pt idx="12">
                  <c:v>0.16300000000000001</c:v>
                </c:pt>
                <c:pt idx="13">
                  <c:v>0.17199999999999999</c:v>
                </c:pt>
                <c:pt idx="14">
                  <c:v>0.17199999999999999</c:v>
                </c:pt>
                <c:pt idx="15">
                  <c:v>0.17199999999999999</c:v>
                </c:pt>
                <c:pt idx="16">
                  <c:v>0.17100000000000001</c:v>
                </c:pt>
                <c:pt idx="17">
                  <c:v>0.17</c:v>
                </c:pt>
                <c:pt idx="18">
                  <c:v>0.17100000000000001</c:v>
                </c:pt>
                <c:pt idx="19">
                  <c:v>0.17399999999999999</c:v>
                </c:pt>
                <c:pt idx="20">
                  <c:v>0.17699999999999999</c:v>
                </c:pt>
                <c:pt idx="21">
                  <c:v>0.17699999999999999</c:v>
                </c:pt>
                <c:pt idx="22">
                  <c:v>0.17600000000000002</c:v>
                </c:pt>
                <c:pt idx="23">
                  <c:v>0.17600000000000002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6-DC46-B1E2-44BE0EFD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ax val="0.2"/>
          <c:min val="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At val="1"/>
        <c:crossBetween val="between"/>
        <c:majorUnit val="0.0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436744529007459"/>
          <c:h val="0.88664666916635415"/>
        </c:manualLayout>
      </c:layout>
      <c:lineChart>
        <c:grouping val="standard"/>
        <c:varyColors val="0"/>
        <c:ser>
          <c:idx val="3"/>
          <c:order val="0"/>
          <c:tx>
            <c:strRef>
              <c:f>'Figure 3'!$B$24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3'!$A$25:$A$34</c:f>
              <c:strCache>
                <c:ptCount val="10"/>
                <c:pt idx="0">
                  <c:v>Lowest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3'!$B$25:$B$34</c:f>
              <c:numCache>
                <c:formatCode>0.00%</c:formatCode>
                <c:ptCount val="10"/>
                <c:pt idx="0">
                  <c:v>0.51908399999999999</c:v>
                </c:pt>
                <c:pt idx="1">
                  <c:v>0.33804800000000002</c:v>
                </c:pt>
                <c:pt idx="2">
                  <c:v>0.2551197</c:v>
                </c:pt>
                <c:pt idx="3">
                  <c:v>0.22486510000000001</c:v>
                </c:pt>
                <c:pt idx="4">
                  <c:v>0.20737620000000001</c:v>
                </c:pt>
                <c:pt idx="5">
                  <c:v>0.1878544</c:v>
                </c:pt>
                <c:pt idx="6">
                  <c:v>0.1681126</c:v>
                </c:pt>
                <c:pt idx="7">
                  <c:v>0.14416280000000001</c:v>
                </c:pt>
                <c:pt idx="8">
                  <c:v>0.1202505</c:v>
                </c:pt>
                <c:pt idx="9">
                  <c:v>8.2582000000000003E-2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3-3E40-B88F-E07053F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At val="1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611111111111"/>
          <c:y val="2.636920384951881E-2"/>
          <c:w val="0.83087795275590548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strRef>
              <c:f>'Figure 4'!$B$26</c:f>
              <c:strCache>
                <c:ptCount val="1"/>
                <c:pt idx="0">
                  <c:v>Family coverage</c:v>
                </c:pt>
              </c:strCache>
            </c:strRef>
          </c:tx>
          <c:spPr>
            <a:ln w="28575" cap="rnd">
              <a:solidFill>
                <a:srgbClr val="831F1F"/>
              </a:solidFill>
              <a:round/>
            </a:ln>
            <a:effectLst/>
          </c:spPr>
          <c:marker>
            <c:symbol val="none"/>
          </c:marker>
          <c:cat>
            <c:numRef>
              <c:f>'Figure 4'!$A$27:$A$49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'Figure 4'!$B$27:$B$49</c:f>
              <c:numCache>
                <c:formatCode>"$"#,##0</c:formatCode>
                <c:ptCount val="23"/>
                <c:pt idx="0">
                  <c:v>4954</c:v>
                </c:pt>
                <c:pt idx="1">
                  <c:v>5332</c:v>
                </c:pt>
                <c:pt idx="2">
                  <c:v>5590</c:v>
                </c:pt>
                <c:pt idx="3">
                  <c:v>6058</c:v>
                </c:pt>
                <c:pt idx="4">
                  <c:v>6772</c:v>
                </c:pt>
                <c:pt idx="5">
                  <c:v>7509</c:v>
                </c:pt>
                <c:pt idx="6">
                  <c:v>8469</c:v>
                </c:pt>
                <c:pt idx="7">
                  <c:v>9249</c:v>
                </c:pt>
                <c:pt idx="8">
                  <c:v>10006</c:v>
                </c:pt>
                <c:pt idx="9">
                  <c:v>10728</c:v>
                </c:pt>
                <c:pt idx="10">
                  <c:v>11381</c:v>
                </c:pt>
                <c:pt idx="11">
                  <c:v>12298</c:v>
                </c:pt>
                <c:pt idx="12">
                  <c:v>13027</c:v>
                </c:pt>
                <c:pt idx="13">
                  <c:v>13871</c:v>
                </c:pt>
                <c:pt idx="14">
                  <c:v>15022</c:v>
                </c:pt>
                <c:pt idx="15">
                  <c:v>15473</c:v>
                </c:pt>
                <c:pt idx="16">
                  <c:v>16029</c:v>
                </c:pt>
                <c:pt idx="17">
                  <c:v>16655</c:v>
                </c:pt>
                <c:pt idx="18">
                  <c:v>17322</c:v>
                </c:pt>
                <c:pt idx="19">
                  <c:v>17710</c:v>
                </c:pt>
                <c:pt idx="20">
                  <c:v>18687</c:v>
                </c:pt>
                <c:pt idx="21">
                  <c:v>19565</c:v>
                </c:pt>
                <c:pt idx="22">
                  <c:v>20486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E9-3544-9E19-37603B4B49DB}"/>
            </c:ext>
          </c:extLst>
        </c:ser>
        <c:ser>
          <c:idx val="0"/>
          <c:order val="1"/>
          <c:tx>
            <c:strRef>
              <c:f>'Figure 4'!$C$26</c:f>
              <c:strCache>
                <c:ptCount val="1"/>
                <c:pt idx="0">
                  <c:v>Individual coverage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4'!$A$27:$A$49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'Figure 4'!$C$27:$C$49</c:f>
              <c:numCache>
                <c:formatCode>"$"#,##0</c:formatCode>
                <c:ptCount val="23"/>
                <c:pt idx="0">
                  <c:v>1992</c:v>
                </c:pt>
                <c:pt idx="1">
                  <c:v>2051</c:v>
                </c:pt>
                <c:pt idx="2">
                  <c:v>2174</c:v>
                </c:pt>
                <c:pt idx="3">
                  <c:v>2325</c:v>
                </c:pt>
                <c:pt idx="4">
                  <c:v>2655</c:v>
                </c:pt>
                <c:pt idx="5">
                  <c:v>2889</c:v>
                </c:pt>
                <c:pt idx="6">
                  <c:v>3189</c:v>
                </c:pt>
                <c:pt idx="7">
                  <c:v>3481</c:v>
                </c:pt>
                <c:pt idx="8">
                  <c:v>3705</c:v>
                </c:pt>
                <c:pt idx="9">
                  <c:v>3991</c:v>
                </c:pt>
                <c:pt idx="10">
                  <c:v>4118</c:v>
                </c:pt>
                <c:pt idx="11">
                  <c:v>4386</c:v>
                </c:pt>
                <c:pt idx="12">
                  <c:v>4669</c:v>
                </c:pt>
                <c:pt idx="13">
                  <c:v>4940</c:v>
                </c:pt>
                <c:pt idx="14">
                  <c:v>5222</c:v>
                </c:pt>
                <c:pt idx="15">
                  <c:v>5384</c:v>
                </c:pt>
                <c:pt idx="16">
                  <c:v>5571</c:v>
                </c:pt>
                <c:pt idx="17">
                  <c:v>5832</c:v>
                </c:pt>
                <c:pt idx="18">
                  <c:v>5963</c:v>
                </c:pt>
                <c:pt idx="19">
                  <c:v>6101</c:v>
                </c:pt>
                <c:pt idx="20">
                  <c:v>6368</c:v>
                </c:pt>
                <c:pt idx="21">
                  <c:v>6715</c:v>
                </c:pt>
                <c:pt idx="22">
                  <c:v>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E9-3544-9E19-37603B4B4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13218019878664"/>
          <c:y val="5.0887986572211386E-2"/>
          <c:w val="0.34823447069116353"/>
          <c:h val="0.1330653123688692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43048993875766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v>Family plan</c:v>
          </c:tx>
          <c:spPr>
            <a:ln w="28575" cap="rnd">
              <a:solidFill>
                <a:srgbClr val="930303"/>
              </a:solidFill>
              <a:round/>
            </a:ln>
            <a:effectLst/>
          </c:spPr>
          <c:marker>
            <c:symbol val="none"/>
          </c:marker>
          <c:cat>
            <c:numRef>
              <c:f>'Figure 5'!$A$27:$A$50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5'!$B$27:$B$50</c:f>
              <c:numCache>
                <c:formatCode>0.0%</c:formatCode>
                <c:ptCount val="24"/>
                <c:pt idx="0">
                  <c:v>0.29430000000000001</c:v>
                </c:pt>
                <c:pt idx="1">
                  <c:v>0.28499999999999998</c:v>
                </c:pt>
                <c:pt idx="2">
                  <c:v>0.29399999999999998</c:v>
                </c:pt>
                <c:pt idx="3">
                  <c:v>0.30299999999999999</c:v>
                </c:pt>
                <c:pt idx="4">
                  <c:v>0.29849999999999999</c:v>
                </c:pt>
                <c:pt idx="5">
                  <c:v>0.2888</c:v>
                </c:pt>
                <c:pt idx="6">
                  <c:v>0.27160000000000001</c:v>
                </c:pt>
                <c:pt idx="7">
                  <c:v>0.254</c:v>
                </c:pt>
                <c:pt idx="8">
                  <c:v>0.25040000000000001</c:v>
                </c:pt>
                <c:pt idx="9">
                  <c:v>0.24859999999999999</c:v>
                </c:pt>
                <c:pt idx="10">
                  <c:v>0.24929999999999999</c:v>
                </c:pt>
                <c:pt idx="11">
                  <c:v>0.25629999999999997</c:v>
                </c:pt>
                <c:pt idx="12">
                  <c:v>0.24600000000000002</c:v>
                </c:pt>
                <c:pt idx="13">
                  <c:v>0.2402</c:v>
                </c:pt>
                <c:pt idx="14">
                  <c:v>0.2389</c:v>
                </c:pt>
                <c:pt idx="15">
                  <c:v>0.23230000000000001</c:v>
                </c:pt>
                <c:pt idx="16">
                  <c:v>0.22670000000000001</c:v>
                </c:pt>
                <c:pt idx="17">
                  <c:v>0.2155</c:v>
                </c:pt>
                <c:pt idx="18">
                  <c:v>0.21249999999999999</c:v>
                </c:pt>
                <c:pt idx="19">
                  <c:v>0.20420000000000002</c:v>
                </c:pt>
                <c:pt idx="20">
                  <c:v>0.20989999999999998</c:v>
                </c:pt>
                <c:pt idx="21">
                  <c:v>0.22390000000000002</c:v>
                </c:pt>
                <c:pt idx="22">
                  <c:v>0.22989999999999999</c:v>
                </c:pt>
                <c:pt idx="23">
                  <c:v>0.22969999999999999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F-A54D-8C2B-B851E28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in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At val="1"/>
        <c:crossBetween val="between"/>
        <c:majorUnit val="5.000000000000001E-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607305336832897"/>
          <c:y val="1.984126984126984E-2"/>
          <c:w val="0.59892694663167101"/>
          <c:h val="0.8932077240344956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6'!$C$25</c:f>
              <c:strCache>
                <c:ptCount val="1"/>
                <c:pt idx="0">
                  <c:v>2005-2019 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6'!$A$26:$A$30</c:f>
              <c:strCache>
                <c:ptCount val="5"/>
                <c:pt idx="0">
                  <c:v>HighComp*FamilyPlan   </c:v>
                </c:pt>
                <c:pt idx="1">
                  <c:v>FamilyPlan</c:v>
                </c:pt>
                <c:pt idx="2">
                  <c:v>LowComp</c:v>
                </c:pt>
                <c:pt idx="3">
                  <c:v>HighComp</c:v>
                </c:pt>
                <c:pt idx="4">
                  <c:v>NHE/GDP</c:v>
                </c:pt>
              </c:strCache>
            </c:strRef>
          </c:cat>
          <c:val>
            <c:numRef>
              <c:f>'Figure 6'!$C$26:$C$30</c:f>
              <c:numCache>
                <c:formatCode>General</c:formatCode>
                <c:ptCount val="5"/>
                <c:pt idx="0">
                  <c:v>-0.12</c:v>
                </c:pt>
                <c:pt idx="1">
                  <c:v>0.21</c:v>
                </c:pt>
                <c:pt idx="2">
                  <c:v>0.2</c:v>
                </c:pt>
                <c:pt idx="3">
                  <c:v>0.08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9AA-9D2F-A5ABA66EAAAE}"/>
            </c:ext>
          </c:extLst>
        </c:ser>
        <c:ser>
          <c:idx val="0"/>
          <c:order val="1"/>
          <c:tx>
            <c:strRef>
              <c:f>'Figure 6'!$B$25</c:f>
              <c:strCache>
                <c:ptCount val="1"/>
                <c:pt idx="0">
                  <c:v>1996-2005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-8.33333333333323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E2-844E-B528-2CD52BB1E5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6'!$A$26:$A$30</c:f>
              <c:strCache>
                <c:ptCount val="5"/>
                <c:pt idx="0">
                  <c:v>HighComp*FamilyPlan   </c:v>
                </c:pt>
                <c:pt idx="1">
                  <c:v>FamilyPlan</c:v>
                </c:pt>
                <c:pt idx="2">
                  <c:v>LowComp</c:v>
                </c:pt>
                <c:pt idx="3">
                  <c:v>HighComp</c:v>
                </c:pt>
                <c:pt idx="4">
                  <c:v>NHE/GDP</c:v>
                </c:pt>
              </c:strCache>
            </c:strRef>
          </c:cat>
          <c:val>
            <c:numRef>
              <c:f>'Figure 6'!$B$26:$B$30</c:f>
              <c:numCache>
                <c:formatCode>General</c:formatCode>
                <c:ptCount val="5"/>
                <c:pt idx="0">
                  <c:v>-0.09</c:v>
                </c:pt>
                <c:pt idx="1">
                  <c:v>0.16</c:v>
                </c:pt>
                <c:pt idx="2">
                  <c:v>0.15</c:v>
                </c:pt>
                <c:pt idx="3">
                  <c:v>0.06</c:v>
                </c:pt>
                <c:pt idx="4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1-49AA-9D2F-A5ABA66E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0463119"/>
        <c:axId val="230465391"/>
      </c:barChart>
      <c:catAx>
        <c:axId val="23046311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0465391"/>
        <c:crosses val="autoZero"/>
        <c:auto val="1"/>
        <c:lblAlgn val="ctr"/>
        <c:lblOffset val="100"/>
        <c:noMultiLvlLbl val="0"/>
      </c:catAx>
      <c:valAx>
        <c:axId val="23046539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0463119"/>
        <c:crosses val="autoZero"/>
        <c:crossBetween val="between"/>
        <c:majorUnit val="0.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291229221347344"/>
          <c:y val="0.74939632545931756"/>
          <c:w val="0.20264326334208227"/>
          <c:h val="0.1202549681289838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612882764654416"/>
          <c:y val="1.9798059790140567E-2"/>
          <c:w val="0.57509695290858731"/>
          <c:h val="0.89344029481961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1F-4573-ABC3-F1A4E249A0BC}"/>
              </c:ext>
            </c:extLst>
          </c:dPt>
          <c:dLbls>
            <c:dLbl>
              <c:idx val="5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BC48-B4A9-61A868EA9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7'!$A$25:$A$31</c:f>
              <c:strCache>
                <c:ptCount val="7"/>
                <c:pt idx="0">
                  <c:v>HighComp*FamilyPlan</c:v>
                </c:pt>
                <c:pt idx="1">
                  <c:v>FamilyPlan</c:v>
                </c:pt>
                <c:pt idx="2">
                  <c:v>LowComp</c:v>
                </c:pt>
                <c:pt idx="3">
                  <c:v>HighComp</c:v>
                </c:pt>
                <c:pt idx="4">
                  <c:v>NHE/GDP</c:v>
                </c:pt>
                <c:pt idx="5">
                  <c:v>Predicted change in ESHI</c:v>
                </c:pt>
                <c:pt idx="6">
                  <c:v>Actual change in ESHI</c:v>
                </c:pt>
              </c:strCache>
            </c:strRef>
          </c:cat>
          <c:val>
            <c:numRef>
              <c:f>'Figure 7'!$B$25:$B$31</c:f>
              <c:numCache>
                <c:formatCode>0.0%</c:formatCode>
                <c:ptCount val="7"/>
                <c:pt idx="0">
                  <c:v>-9.2478119999998075E-5</c:v>
                </c:pt>
                <c:pt idx="1">
                  <c:v>-2.1508037759999979E-3</c:v>
                </c:pt>
                <c:pt idx="2">
                  <c:v>-2.1066244223999992E-3</c:v>
                </c:pt>
                <c:pt idx="3">
                  <c:v>3.6473415436000023E-4</c:v>
                </c:pt>
                <c:pt idx="4">
                  <c:v>1.8083256331330004E-2</c:v>
                </c:pt>
                <c:pt idx="5">
                  <c:v>1.4E-2</c:v>
                </c:pt>
                <c:pt idx="6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F-4573-ABC3-F1A4E249A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8656176"/>
        <c:axId val="1024369440"/>
      </c:barChart>
      <c:catAx>
        <c:axId val="163865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4369440"/>
        <c:crosses val="autoZero"/>
        <c:auto val="1"/>
        <c:lblAlgn val="ctr"/>
        <c:lblOffset val="100"/>
        <c:noMultiLvlLbl val="0"/>
      </c:catAx>
      <c:valAx>
        <c:axId val="10243694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8656176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76771653543306"/>
          <c:y val="1.5873015873015872E-2"/>
          <c:w val="0.58335039370078745"/>
          <c:h val="0.89717597800274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43-494D-B63C-296A7942CA44}"/>
              </c:ext>
            </c:extLst>
          </c:dPt>
          <c:dLbls>
            <c:dLbl>
              <c:idx val="4"/>
              <c:layout>
                <c:manualLayout>
                  <c:x val="-1.1111111111111212E-2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C5-074A-B9E1-EA9BCCF09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8'!$A$26:$A$32</c:f>
              <c:strCache>
                <c:ptCount val="7"/>
                <c:pt idx="0">
                  <c:v>HighComp*FamilyPlan</c:v>
                </c:pt>
                <c:pt idx="1">
                  <c:v>FamilyPlan</c:v>
                </c:pt>
                <c:pt idx="2">
                  <c:v>LowComp</c:v>
                </c:pt>
                <c:pt idx="3">
                  <c:v>HighComp</c:v>
                </c:pt>
                <c:pt idx="4">
                  <c:v>NHE/GDP</c:v>
                </c:pt>
                <c:pt idx="5">
                  <c:v>Predicted change in ESHI</c:v>
                </c:pt>
                <c:pt idx="6">
                  <c:v>Actual change in ESHI</c:v>
                </c:pt>
              </c:strCache>
            </c:strRef>
          </c:cat>
          <c:val>
            <c:numRef>
              <c:f>'Figure 8'!$B$26:$B$32</c:f>
              <c:numCache>
                <c:formatCode>0.0%</c:formatCode>
                <c:ptCount val="7"/>
                <c:pt idx="0">
                  <c:v>1.7688081595800004E-3</c:v>
                </c:pt>
                <c:pt idx="1">
                  <c:v>-6.4734324742800027E-3</c:v>
                </c:pt>
                <c:pt idx="2">
                  <c:v>-4.3429086600800014E-3</c:v>
                </c:pt>
                <c:pt idx="3">
                  <c:v>-7.6787360118000093E-4</c:v>
                </c:pt>
                <c:pt idx="4">
                  <c:v>1.3395106973709995E-2</c:v>
                </c:pt>
                <c:pt idx="5">
                  <c:v>3.4947203991199938E-3</c:v>
                </c:pt>
                <c:pt idx="6">
                  <c:v>2.41559999999999E-3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3-494D-B63C-296A7942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8656176"/>
        <c:axId val="1024369440"/>
      </c:barChart>
      <c:catAx>
        <c:axId val="163865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4369440"/>
        <c:crosses val="autoZero"/>
        <c:auto val="1"/>
        <c:lblAlgn val="ctr"/>
        <c:lblOffset val="100"/>
        <c:noMultiLvlLbl val="0"/>
      </c:catAx>
      <c:valAx>
        <c:axId val="1024369440"/>
        <c:scaling>
          <c:orientation val="minMax"/>
          <c:max val="0.0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8656176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848659230096237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9'!$B$25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9'!$A$26:$A$61</c:f>
              <c:numCache>
                <c:formatCode>General</c:formatCode>
                <c:ptCount val="3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</c:numCache>
            </c:numRef>
          </c:cat>
          <c:val>
            <c:numRef>
              <c:f>'Figure 9'!$B$26:$B$61</c:f>
              <c:numCache>
                <c:formatCode>0.0%</c:formatCode>
                <c:ptCount val="36"/>
                <c:pt idx="0">
                  <c:v>5.4214699999999998E-2</c:v>
                </c:pt>
                <c:pt idx="1">
                  <c:v>5.4814700000000001E-2</c:v>
                </c:pt>
                <c:pt idx="2">
                  <c:v>5.2212099999999997E-2</c:v>
                </c:pt>
                <c:pt idx="3">
                  <c:v>5.9450099999999999E-2</c:v>
                </c:pt>
                <c:pt idx="4">
                  <c:v>6.1423400000000003E-2</c:v>
                </c:pt>
                <c:pt idx="5">
                  <c:v>6.6845000000000002E-2</c:v>
                </c:pt>
                <c:pt idx="6">
                  <c:v>6.8390800000000002E-2</c:v>
                </c:pt>
                <c:pt idx="7">
                  <c:v>6.9900100000000007E-2</c:v>
                </c:pt>
                <c:pt idx="8">
                  <c:v>7.2572899999999996E-2</c:v>
                </c:pt>
                <c:pt idx="9">
                  <c:v>7.3257600000000006E-2</c:v>
                </c:pt>
                <c:pt idx="10">
                  <c:v>7.2968500000000006E-2</c:v>
                </c:pt>
                <c:pt idx="11">
                  <c:v>7.3946799999999993E-2</c:v>
                </c:pt>
                <c:pt idx="12">
                  <c:v>7.3952500000000004E-2</c:v>
                </c:pt>
                <c:pt idx="13">
                  <c:v>7.7168200000000006E-2</c:v>
                </c:pt>
                <c:pt idx="14">
                  <c:v>8.0344700000000005E-2</c:v>
                </c:pt>
                <c:pt idx="15">
                  <c:v>8.0358200000000005E-2</c:v>
                </c:pt>
                <c:pt idx="16">
                  <c:v>7.6413900000000007E-2</c:v>
                </c:pt>
                <c:pt idx="17">
                  <c:v>7.6057E-2</c:v>
                </c:pt>
                <c:pt idx="18">
                  <c:v>7.6999399999999996E-2</c:v>
                </c:pt>
                <c:pt idx="19">
                  <c:v>7.6453400000000005E-2</c:v>
                </c:pt>
                <c:pt idx="20">
                  <c:v>7.5649999999999995E-2</c:v>
                </c:pt>
                <c:pt idx="21">
                  <c:v>7.5311299999999998E-2</c:v>
                </c:pt>
                <c:pt idx="22">
                  <c:v>7.56719E-2</c:v>
                </c:pt>
                <c:pt idx="23" formatCode="0.00%">
                  <c:v>7.6621999999999996E-2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DF-754E-A5C9-EA6DF315959B}"/>
            </c:ext>
          </c:extLst>
        </c:ser>
        <c:ser>
          <c:idx val="2"/>
          <c:order val="1"/>
          <c:tx>
            <c:strRef>
              <c:f>'Figure 9'!$C$25</c:f>
              <c:strCache>
                <c:ptCount val="1"/>
                <c:pt idx="0">
                  <c:v>Participation and plan choice follow 2005-2019                                                                               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4.1668079602508248E-2"/>
                  <c:y val="4.8941694788151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DF-754E-A5C9-EA6DF3159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9'!$A$26:$A$61</c:f>
              <c:numCache>
                <c:formatCode>General</c:formatCode>
                <c:ptCount val="3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</c:numCache>
            </c:numRef>
          </c:cat>
          <c:val>
            <c:numRef>
              <c:f>'Figure 9'!$C$26:$C$61</c:f>
              <c:numCache>
                <c:formatCode>General</c:formatCode>
                <c:ptCount val="36"/>
                <c:pt idx="23" formatCode="0.00%">
                  <c:v>7.6621999999999996E-2</c:v>
                </c:pt>
                <c:pt idx="24" formatCode="0.00%">
                  <c:v>7.6749224525215001E-2</c:v>
                </c:pt>
                <c:pt idx="25" formatCode="0.00%">
                  <c:v>7.6876449050430007E-2</c:v>
                </c:pt>
                <c:pt idx="26" formatCode="0.00%">
                  <c:v>7.7003673575645012E-2</c:v>
                </c:pt>
                <c:pt idx="27" formatCode="0.00%">
                  <c:v>7.7130898100860018E-2</c:v>
                </c:pt>
                <c:pt idx="28" formatCode="0.00%">
                  <c:v>7.7258122626075024E-2</c:v>
                </c:pt>
                <c:pt idx="29" formatCode="0.00%">
                  <c:v>7.7385347151290029E-2</c:v>
                </c:pt>
                <c:pt idx="30" formatCode="0.00%">
                  <c:v>7.7512571676505035E-2</c:v>
                </c:pt>
                <c:pt idx="31" formatCode="0.00%">
                  <c:v>7.763979620172004E-2</c:v>
                </c:pt>
                <c:pt idx="32" formatCode="0.00%">
                  <c:v>7.7767020726935046E-2</c:v>
                </c:pt>
                <c:pt idx="33" formatCode="0.00%">
                  <c:v>7.7894245252150052E-2</c:v>
                </c:pt>
                <c:pt idx="34" formatCode="0.00%">
                  <c:v>7.8021469777365057E-2</c:v>
                </c:pt>
                <c:pt idx="35" formatCode="0.0%">
                  <c:v>7.8148694302580063E-2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DF-754E-A5C9-EA6DF315959B}"/>
            </c:ext>
          </c:extLst>
        </c:ser>
        <c:ser>
          <c:idx val="1"/>
          <c:order val="2"/>
          <c:tx>
            <c:strRef>
              <c:f>'Figure 9'!$D$25</c:f>
              <c:strCache>
                <c:ptCount val="1"/>
                <c:pt idx="0">
                  <c:v>Participation and plan choice remain at 2019 level                                                                    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4.7219550102267485E-2"/>
                  <c:y val="-3.439163854518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DF-754E-A5C9-EA6DF3159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9'!$D$26:$D$61</c:f>
              <c:numCache>
                <c:formatCode>General</c:formatCode>
                <c:ptCount val="36"/>
                <c:pt idx="23" formatCode="0.00%">
                  <c:v>7.6621999999999996E-2</c:v>
                </c:pt>
                <c:pt idx="24" formatCode="0.00%">
                  <c:v>7.7658543445646655E-2</c:v>
                </c:pt>
                <c:pt idx="25" formatCode="0.00%">
                  <c:v>7.8695086891293314E-2</c:v>
                </c:pt>
                <c:pt idx="26" formatCode="0.00%">
                  <c:v>7.9731630336939974E-2</c:v>
                </c:pt>
                <c:pt idx="27" formatCode="0.00%">
                  <c:v>8.0768173782586633E-2</c:v>
                </c:pt>
                <c:pt idx="28" formatCode="0.00%">
                  <c:v>8.1804717228233292E-2</c:v>
                </c:pt>
                <c:pt idx="29" formatCode="0.00%">
                  <c:v>8.2841260673879952E-2</c:v>
                </c:pt>
                <c:pt idx="30" formatCode="0.00%">
                  <c:v>8.3877804119526611E-2</c:v>
                </c:pt>
                <c:pt idx="31" formatCode="0.00%">
                  <c:v>8.491434756517327E-2</c:v>
                </c:pt>
                <c:pt idx="32" formatCode="0.00%">
                  <c:v>8.595089101081993E-2</c:v>
                </c:pt>
                <c:pt idx="33" formatCode="0.00%">
                  <c:v>8.6987434456466589E-2</c:v>
                </c:pt>
                <c:pt idx="34" formatCode="0.00%">
                  <c:v>8.8023977902113248E-2</c:v>
                </c:pt>
                <c:pt idx="35" formatCode="0.0%">
                  <c:v>8.9060521347759991E-2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DDF-754E-A5C9-EA6DF3159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3047536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At val="1"/>
        <c:crossBetween val="between"/>
        <c:majorUnit val="0.02"/>
      </c:valAx>
    </c:plotArea>
    <c:legend>
      <c:legendPos val="r"/>
      <c:layout>
        <c:manualLayout>
          <c:xMode val="edge"/>
          <c:yMode val="edge"/>
          <c:x val="0.1491078302712161"/>
          <c:y val="0.6494188226471691"/>
          <c:w val="0.7758877952755906"/>
          <c:h val="0.1931736657917760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</xdr:colOff>
      <xdr:row>2</xdr:row>
      <xdr:rowOff>19684</xdr:rowOff>
    </xdr:from>
    <xdr:to>
      <xdr:col>6</xdr:col>
      <xdr:colOff>579755</xdr:colOff>
      <xdr:row>17</xdr:row>
      <xdr:rowOff>172084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086D0E-A660-4315-9F69-26BD368BB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71120</xdr:colOff>
      <xdr:row>7</xdr:row>
      <xdr:rowOff>193040</xdr:rowOff>
    </xdr:from>
    <xdr:to>
      <xdr:col>2</xdr:col>
      <xdr:colOff>193040</xdr:colOff>
      <xdr:row>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D576D4E-D6B1-B07F-5058-EA411CE88DA4}"/>
            </a:ext>
          </a:extLst>
        </xdr:cNvPr>
        <xdr:cNvCxnSpPr/>
      </xdr:nvCxnSpPr>
      <xdr:spPr>
        <a:xfrm flipH="1" flipV="1">
          <a:off x="1412240" y="1615440"/>
          <a:ext cx="121920" cy="2133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3</xdr:col>
      <xdr:colOff>548640</xdr:colOff>
      <xdr:row>18</xdr:row>
      <xdr:rowOff>124460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9AAB0-D1C8-43AB-85F3-09BC0C0DA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0.37856</cdr:x>
      <cdr:y>0.26977</cdr:y>
    </cdr:from>
    <cdr:to>
      <cdr:x>0.96222</cdr:x>
      <cdr:y>0.26977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80BF42B-821B-D666-E1A0-F4181F7C2EEF}"/>
            </a:ext>
          </a:extLst>
        </cdr:cNvPr>
        <cdr:cNvCxnSpPr/>
      </cdr:nvCxnSpPr>
      <cdr:spPr>
        <a:xfrm xmlns:a="http://schemas.openxmlformats.org/drawingml/2006/main">
          <a:off x="1730771" y="863369"/>
          <a:ext cx="2668509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5</xdr:col>
      <xdr:colOff>345440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43F4-9CAE-384E-B488-02209A72E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0.14583</cdr:x>
      <cdr:y>0.29464</cdr:y>
    </cdr:from>
    <cdr:to>
      <cdr:x>0.37083</cdr:x>
      <cdr:y>0.38095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DF5B9C-AA40-4BE9-AB1D-D04114D5284D}"/>
            </a:ext>
          </a:extLst>
        </cdr:cNvPr>
        <cdr:cNvSpPr txBox="1"/>
      </cdr:nvSpPr>
      <cdr:spPr>
        <a:xfrm xmlns:a="http://schemas.openxmlformats.org/drawingml/2006/main">
          <a:off x="666750" y="942975"/>
          <a:ext cx="10287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0.14583</cdr:x>
      <cdr:y>0.29464</cdr:y>
    </cdr:from>
    <cdr:to>
      <cdr:x>0.37083</cdr:x>
      <cdr:y>0.38095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DF5B9C-AA40-4BE9-AB1D-D04114D5284D}"/>
            </a:ext>
          </a:extLst>
        </cdr:cNvPr>
        <cdr:cNvSpPr txBox="1"/>
      </cdr:nvSpPr>
      <cdr:spPr>
        <a:xfrm xmlns:a="http://schemas.openxmlformats.org/drawingml/2006/main">
          <a:off x="666750" y="942975"/>
          <a:ext cx="10287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0.20783</cdr:x>
      <cdr:y>0.42586</cdr:y>
    </cdr:from>
    <cdr:to>
      <cdr:x>0.75471</cdr:x>
      <cdr:y>0.56441</cdr:y>
    </cdr:to>
    <cdr:sp macro="" textlink="">
      <cdr:nvSpPr>
        <cdr:cNvPr id="4" name="Text Box 2">
          <a:extLst xmlns:a="http://schemas.openxmlformats.org/drawingml/2006/main">
            <a:ext uri="{FF2B5EF4-FFF2-40B4-BE49-F238E27FC236}">
              <a16:creationId xmlns:a16="http://schemas.microsoft.com/office/drawing/2014/main" id="{F7FBD247-F725-F977-BA5B-62F2C7B1C2A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180" y="1362914"/>
          <a:ext cx="2500336" cy="443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ESHI-to-compensation trend, </a:t>
          </a:r>
        </a:p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1996-2005</a:t>
          </a:r>
        </a:p>
      </cdr:txBody>
    </cdr:sp>
  </cdr:relSizeAnchor>
  <cdr:relSizeAnchor xmlns:cdr="http://schemas.openxmlformats.org/drawingml/2006/chartDrawing">
    <cdr:from>
      <cdr:x>0.50404</cdr:x>
      <cdr:y>0.30539</cdr:y>
    </cdr:from>
    <cdr:to>
      <cdr:x>1</cdr:x>
      <cdr:y>0.44587</cdr:y>
    </cdr:to>
    <cdr:sp macro="" textlink="">
      <cdr:nvSpPr>
        <cdr:cNvPr id="5" name="Text Box 2">
          <a:extLst xmlns:a="http://schemas.openxmlformats.org/drawingml/2006/main">
            <a:ext uri="{FF2B5EF4-FFF2-40B4-BE49-F238E27FC236}">
              <a16:creationId xmlns:a16="http://schemas.microsoft.com/office/drawing/2014/main" id="{F4B7AB75-5586-6D25-BBBB-1FF18FE0B32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4471" y="977385"/>
          <a:ext cx="2267529" cy="449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ESHI-to-compensation trend, 2005-2019</a:t>
          </a:r>
        </a:p>
      </cdr:txBody>
    </cdr:sp>
  </cdr:relSizeAnchor>
  <cdr:relSizeAnchor xmlns:cdr="http://schemas.openxmlformats.org/drawingml/2006/chartDrawing">
    <cdr:from>
      <cdr:x>0.12653</cdr:x>
      <cdr:y>0.26052</cdr:y>
    </cdr:from>
    <cdr:to>
      <cdr:x>0.49986</cdr:x>
      <cdr:y>0.45099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DACE6364-9F7E-7A66-5C31-D92A3D12E096}"/>
            </a:ext>
          </a:extLst>
        </cdr:cNvPr>
        <cdr:cNvCxnSpPr/>
      </cdr:nvCxnSpPr>
      <cdr:spPr>
        <a:xfrm xmlns:a="http://schemas.openxmlformats.org/drawingml/2006/main" flipV="1">
          <a:off x="578485" y="833756"/>
          <a:ext cx="1706880" cy="6096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0.49556</cdr:x>
      <cdr:y>0.22877</cdr:y>
    </cdr:from>
    <cdr:to>
      <cdr:x>0.94653</cdr:x>
      <cdr:y>0.26349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36619C4-F209-65DA-1D6E-95DCB2D7807F}"/>
            </a:ext>
          </a:extLst>
        </cdr:cNvPr>
        <cdr:cNvCxnSpPr/>
      </cdr:nvCxnSpPr>
      <cdr:spPr>
        <a:xfrm xmlns:a="http://schemas.openxmlformats.org/drawingml/2006/main" flipV="1">
          <a:off x="2265680" y="732156"/>
          <a:ext cx="2061845" cy="11112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0.65111</cdr:x>
      <cdr:y>0.26032</cdr:y>
    </cdr:from>
    <cdr:to>
      <cdr:x>0.67778</cdr:x>
      <cdr:y>0.32698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7D576D4E-D6B1-B07F-5058-EA411CE88DA4}"/>
            </a:ext>
          </a:extLst>
        </cdr:cNvPr>
        <cdr:cNvCxnSpPr/>
      </cdr:nvCxnSpPr>
      <cdr:spPr>
        <a:xfrm xmlns:a="http://schemas.openxmlformats.org/drawingml/2006/main" flipH="1" flipV="1">
          <a:off x="2976880" y="833120"/>
          <a:ext cx="121920" cy="21336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6350</xdr:rowOff>
    </xdr:from>
    <xdr:to>
      <xdr:col>6</xdr:col>
      <xdr:colOff>130175</xdr:colOff>
      <xdr:row>17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44E875-F5B6-437D-B597-50629FC35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6</xdr:col>
      <xdr:colOff>548640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233821-F556-4264-8B0B-A0EC409A8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22224</xdr:rowOff>
    </xdr:from>
    <xdr:to>
      <xdr:col>4</xdr:col>
      <xdr:colOff>412750</xdr:colOff>
      <xdr:row>18</xdr:row>
      <xdr:rowOff>133984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D2DD9-E150-4137-A701-5E40BD3E8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5</xdr:col>
      <xdr:colOff>254000</xdr:colOff>
      <xdr:row>18</xdr:row>
      <xdr:rowOff>114935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8365C-C7AF-4E6C-878B-8FEAB7E2C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48423</xdr:colOff>
      <xdr:row>2</xdr:row>
      <xdr:rowOff>76565</xdr:rowOff>
    </xdr:from>
    <xdr:to>
      <xdr:col>4</xdr:col>
      <xdr:colOff>150023</xdr:colOff>
      <xdr:row>18</xdr:row>
      <xdr:rowOff>25765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676C5-9F57-48E0-89FB-D8BE63F92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3</xdr:col>
      <xdr:colOff>386080</xdr:colOff>
      <xdr:row>17</xdr:row>
      <xdr:rowOff>186055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62A787-462B-49AA-A70E-0FB9F8A6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0.38623</cdr:x>
      <cdr:y>0.27357</cdr:y>
    </cdr:from>
    <cdr:to>
      <cdr:x>0.96222</cdr:x>
      <cdr:y>0.27357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8BC2018C-BDAD-68AE-73A5-4CF4FE4C6517}"/>
            </a:ext>
          </a:extLst>
        </cdr:cNvPr>
        <cdr:cNvCxnSpPr/>
      </cdr:nvCxnSpPr>
      <cdr:spPr>
        <a:xfrm xmlns:a="http://schemas.openxmlformats.org/drawingml/2006/main">
          <a:off x="1765854" y="875531"/>
          <a:ext cx="263342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B0EA7-CC1D-4577-9243-B0C547059832}">
  <dimension ref="A1:D48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0"/>
    <col min="2" max="2" width="8.83203125" style="3"/>
    <col min="3" max="16384" width="8.83203125" style="6"/>
  </cols>
  <sheetData>
    <row r="1" spans="1:4" x14ac:dyDescent="0.2">
      <c r="A1" s="15" t="s">
        <v>34</v>
      </c>
    </row>
    <row r="2" spans="1:4" x14ac:dyDescent="0.2">
      <c r="A2" s="6"/>
      <c r="B2" s="6"/>
    </row>
    <row r="3" spans="1:4" x14ac:dyDescent="0.2">
      <c r="A3" s="6"/>
      <c r="B3" s="6"/>
      <c r="D3" s="12"/>
    </row>
    <row r="4" spans="1:4" x14ac:dyDescent="0.2">
      <c r="A4" s="6"/>
      <c r="B4" s="6"/>
      <c r="D4" s="12"/>
    </row>
    <row r="5" spans="1:4" x14ac:dyDescent="0.2">
      <c r="A5" s="6"/>
      <c r="B5" s="6"/>
      <c r="D5" s="12"/>
    </row>
    <row r="6" spans="1:4" x14ac:dyDescent="0.2">
      <c r="A6" s="6"/>
      <c r="B6" s="6"/>
      <c r="D6" s="12"/>
    </row>
    <row r="7" spans="1:4" x14ac:dyDescent="0.2">
      <c r="A7" s="6"/>
      <c r="B7" s="6"/>
      <c r="D7" s="12"/>
    </row>
    <row r="8" spans="1:4" x14ac:dyDescent="0.2">
      <c r="A8" s="6"/>
      <c r="B8" s="6"/>
      <c r="D8" s="12"/>
    </row>
    <row r="9" spans="1:4" x14ac:dyDescent="0.2">
      <c r="A9" s="6"/>
      <c r="B9" s="6"/>
      <c r="D9" s="12"/>
    </row>
    <row r="10" spans="1:4" x14ac:dyDescent="0.2">
      <c r="A10" s="6"/>
      <c r="B10" s="6"/>
      <c r="D10" s="12"/>
    </row>
    <row r="11" spans="1:4" x14ac:dyDescent="0.2">
      <c r="A11" s="6"/>
      <c r="B11" s="6"/>
      <c r="D11" s="12"/>
    </row>
    <row r="12" spans="1:4" x14ac:dyDescent="0.2">
      <c r="A12" s="6"/>
      <c r="B12" s="6"/>
      <c r="D12" s="12"/>
    </row>
    <row r="13" spans="1:4" x14ac:dyDescent="0.2">
      <c r="A13" s="6"/>
      <c r="B13" s="6"/>
      <c r="D13" s="12"/>
    </row>
    <row r="14" spans="1:4" x14ac:dyDescent="0.2">
      <c r="A14" s="6"/>
      <c r="B14" s="6"/>
      <c r="D14" s="12"/>
    </row>
    <row r="15" spans="1:4" x14ac:dyDescent="0.2">
      <c r="A15" s="6"/>
      <c r="B15" s="6"/>
      <c r="D15" s="12"/>
    </row>
    <row r="16" spans="1:4" x14ac:dyDescent="0.2">
      <c r="A16" s="6"/>
      <c r="B16" s="6"/>
      <c r="D16" s="12"/>
    </row>
    <row r="17" spans="1:4" x14ac:dyDescent="0.2">
      <c r="A17" s="6"/>
      <c r="B17" s="6"/>
      <c r="D17" s="12"/>
    </row>
    <row r="18" spans="1:4" x14ac:dyDescent="0.2">
      <c r="A18" s="6"/>
      <c r="B18" s="6"/>
      <c r="D18" s="12"/>
    </row>
    <row r="19" spans="1:4" x14ac:dyDescent="0.2">
      <c r="A19" s="6"/>
      <c r="B19" s="6"/>
      <c r="D19" s="12"/>
    </row>
    <row r="20" spans="1:4" x14ac:dyDescent="0.2">
      <c r="A20" s="14" t="s">
        <v>6</v>
      </c>
      <c r="B20" s="6"/>
      <c r="D20" s="12"/>
    </row>
    <row r="21" spans="1:4" x14ac:dyDescent="0.2">
      <c r="A21" s="13" t="s">
        <v>7</v>
      </c>
      <c r="B21" s="6"/>
      <c r="D21" s="12"/>
    </row>
    <row r="22" spans="1:4" x14ac:dyDescent="0.2">
      <c r="A22" s="6"/>
      <c r="B22" s="6"/>
      <c r="D22" s="12"/>
    </row>
    <row r="23" spans="1:4" x14ac:dyDescent="0.2">
      <c r="A23" s="6"/>
      <c r="B23" s="6"/>
      <c r="D23" s="12"/>
    </row>
    <row r="24" spans="1:4" x14ac:dyDescent="0.2">
      <c r="A24" s="17" t="s">
        <v>0</v>
      </c>
      <c r="B24" s="5" t="s">
        <v>2</v>
      </c>
      <c r="D24" s="12"/>
    </row>
    <row r="25" spans="1:4" x14ac:dyDescent="0.2">
      <c r="A25" s="10">
        <v>1996</v>
      </c>
      <c r="B25" s="18">
        <v>5.4214699999999998E-2</v>
      </c>
      <c r="D25" s="12"/>
    </row>
    <row r="26" spans="1:4" x14ac:dyDescent="0.2">
      <c r="A26" s="10">
        <v>1997</v>
      </c>
      <c r="B26" s="18">
        <v>5.4814700000000001E-2</v>
      </c>
      <c r="D26" s="12"/>
    </row>
    <row r="27" spans="1:4" x14ac:dyDescent="0.2">
      <c r="A27" s="10">
        <v>1998</v>
      </c>
      <c r="B27" s="18">
        <v>5.2212099999999997E-2</v>
      </c>
      <c r="D27" s="12"/>
    </row>
    <row r="28" spans="1:4" x14ac:dyDescent="0.2">
      <c r="A28" s="10">
        <v>1999</v>
      </c>
      <c r="B28" s="18">
        <v>5.9450099999999999E-2</v>
      </c>
    </row>
    <row r="29" spans="1:4" x14ac:dyDescent="0.2">
      <c r="A29" s="10">
        <v>2000</v>
      </c>
      <c r="B29" s="18">
        <v>6.1415499999999998E-2</v>
      </c>
    </row>
    <row r="30" spans="1:4" x14ac:dyDescent="0.2">
      <c r="A30" s="10">
        <v>2001</v>
      </c>
      <c r="B30" s="18">
        <v>6.6845000000000002E-2</v>
      </c>
    </row>
    <row r="31" spans="1:4" x14ac:dyDescent="0.2">
      <c r="A31" s="10">
        <v>2002</v>
      </c>
      <c r="B31" s="18">
        <v>6.8251099999999995E-2</v>
      </c>
    </row>
    <row r="32" spans="1:4" x14ac:dyDescent="0.2">
      <c r="A32" s="10">
        <v>2003</v>
      </c>
      <c r="B32" s="18">
        <v>6.9960499999999995E-2</v>
      </c>
    </row>
    <row r="33" spans="1:2" x14ac:dyDescent="0.2">
      <c r="A33" s="10">
        <v>2004</v>
      </c>
      <c r="B33" s="18">
        <v>7.2517300000000007E-2</v>
      </c>
    </row>
    <row r="34" spans="1:2" x14ac:dyDescent="0.2">
      <c r="A34" s="10">
        <v>2005</v>
      </c>
      <c r="B34" s="18">
        <v>7.3065000000000005E-2</v>
      </c>
    </row>
    <row r="35" spans="1:2" x14ac:dyDescent="0.2">
      <c r="A35" s="10">
        <v>2006</v>
      </c>
      <c r="B35" s="18">
        <v>7.2528899999999993E-2</v>
      </c>
    </row>
    <row r="36" spans="1:2" x14ac:dyDescent="0.2">
      <c r="A36" s="10">
        <v>2007</v>
      </c>
      <c r="B36" s="18">
        <v>7.3825000000000002E-2</v>
      </c>
    </row>
    <row r="37" spans="1:2" x14ac:dyDescent="0.2">
      <c r="A37" s="10">
        <v>2008</v>
      </c>
      <c r="B37" s="18">
        <v>7.3708300000000004E-2</v>
      </c>
    </row>
    <row r="38" spans="1:2" x14ac:dyDescent="0.2">
      <c r="A38" s="10">
        <v>2009</v>
      </c>
      <c r="B38" s="18">
        <v>7.6362899999999997E-2</v>
      </c>
    </row>
    <row r="39" spans="1:2" x14ac:dyDescent="0.2">
      <c r="A39" s="10">
        <v>2010</v>
      </c>
      <c r="B39" s="18">
        <v>7.9559099999999994E-2</v>
      </c>
    </row>
    <row r="40" spans="1:2" x14ac:dyDescent="0.2">
      <c r="A40" s="10">
        <v>2011</v>
      </c>
      <c r="B40" s="18">
        <v>7.9850900000000002E-2</v>
      </c>
    </row>
    <row r="41" spans="1:2" x14ac:dyDescent="0.2">
      <c r="A41" s="10">
        <v>2012</v>
      </c>
      <c r="B41" s="18">
        <v>7.6008000000000006E-2</v>
      </c>
    </row>
    <row r="42" spans="1:2" x14ac:dyDescent="0.2">
      <c r="A42" s="10">
        <v>2013</v>
      </c>
      <c r="B42" s="18">
        <v>7.5637899999999994E-2</v>
      </c>
    </row>
    <row r="43" spans="1:2" x14ac:dyDescent="0.2">
      <c r="A43" s="10">
        <v>2014</v>
      </c>
      <c r="B43" s="18">
        <v>7.7126899999999998E-2</v>
      </c>
    </row>
    <row r="44" spans="1:2" x14ac:dyDescent="0.2">
      <c r="A44" s="10">
        <v>2015</v>
      </c>
      <c r="B44" s="18">
        <v>7.58413E-2</v>
      </c>
    </row>
    <row r="45" spans="1:2" x14ac:dyDescent="0.2">
      <c r="A45" s="10">
        <v>2016</v>
      </c>
      <c r="B45" s="18">
        <v>7.5276800000000005E-2</v>
      </c>
    </row>
    <row r="46" spans="1:2" x14ac:dyDescent="0.2">
      <c r="A46" s="10">
        <v>2017</v>
      </c>
      <c r="B46" s="18">
        <v>7.4438699999999997E-2</v>
      </c>
    </row>
    <row r="47" spans="1:2" x14ac:dyDescent="0.2">
      <c r="A47" s="10">
        <v>2018</v>
      </c>
      <c r="B47" s="18">
        <v>7.5147000000000005E-2</v>
      </c>
    </row>
    <row r="48" spans="1:2" x14ac:dyDescent="0.2">
      <c r="A48" s="16">
        <v>2019</v>
      </c>
      <c r="B48" s="19">
        <v>7.5673199999999996E-2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DD32-FA4C-4669-8258-DA2EDC108684}">
  <dimension ref="A1:C48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0"/>
    <col min="2" max="2" width="14.5" style="3" customWidth="1"/>
    <col min="3" max="16384" width="8.83203125" style="6"/>
  </cols>
  <sheetData>
    <row r="1" spans="1:3" x14ac:dyDescent="0.2">
      <c r="A1" s="15" t="s">
        <v>33</v>
      </c>
    </row>
    <row r="3" spans="1:3" x14ac:dyDescent="0.2">
      <c r="C3" s="21"/>
    </row>
    <row r="4" spans="1:3" x14ac:dyDescent="0.2">
      <c r="C4" s="21"/>
    </row>
    <row r="5" spans="1:3" x14ac:dyDescent="0.2">
      <c r="C5" s="21"/>
    </row>
    <row r="6" spans="1:3" x14ac:dyDescent="0.2">
      <c r="C6" s="21"/>
    </row>
    <row r="7" spans="1:3" x14ac:dyDescent="0.2">
      <c r="C7" s="21"/>
    </row>
    <row r="8" spans="1:3" x14ac:dyDescent="0.2">
      <c r="C8" s="21"/>
    </row>
    <row r="9" spans="1:3" x14ac:dyDescent="0.2">
      <c r="C9" s="21"/>
    </row>
    <row r="10" spans="1:3" x14ac:dyDescent="0.2">
      <c r="C10" s="21"/>
    </row>
    <row r="11" spans="1:3" x14ac:dyDescent="0.2">
      <c r="C11" s="21"/>
    </row>
    <row r="12" spans="1:3" x14ac:dyDescent="0.2">
      <c r="C12" s="21"/>
    </row>
    <row r="13" spans="1:3" x14ac:dyDescent="0.2">
      <c r="C13" s="21"/>
    </row>
    <row r="14" spans="1:3" x14ac:dyDescent="0.2">
      <c r="C14" s="21"/>
    </row>
    <row r="15" spans="1:3" x14ac:dyDescent="0.2">
      <c r="C15" s="21"/>
    </row>
    <row r="16" spans="1:3" x14ac:dyDescent="0.2">
      <c r="C16" s="21"/>
    </row>
    <row r="17" spans="1:3" x14ac:dyDescent="0.2">
      <c r="C17" s="21"/>
    </row>
    <row r="18" spans="1:3" x14ac:dyDescent="0.2">
      <c r="C18" s="21"/>
    </row>
    <row r="19" spans="1:3" x14ac:dyDescent="0.2">
      <c r="C19" s="21"/>
    </row>
    <row r="20" spans="1:3" x14ac:dyDescent="0.2">
      <c r="A20" s="14" t="s">
        <v>35</v>
      </c>
      <c r="C20" s="21"/>
    </row>
    <row r="21" spans="1:3" x14ac:dyDescent="0.2">
      <c r="A21" s="13" t="s">
        <v>7</v>
      </c>
      <c r="C21" s="21"/>
    </row>
    <row r="22" spans="1:3" x14ac:dyDescent="0.2">
      <c r="C22" s="21"/>
    </row>
    <row r="23" spans="1:3" x14ac:dyDescent="0.2">
      <c r="C23" s="21"/>
    </row>
    <row r="24" spans="1:3" x14ac:dyDescent="0.2">
      <c r="A24" s="17" t="s">
        <v>0</v>
      </c>
      <c r="B24" s="5" t="s">
        <v>1</v>
      </c>
      <c r="C24" s="21"/>
    </row>
    <row r="25" spans="1:3" x14ac:dyDescent="0.2">
      <c r="A25" s="10">
        <v>1996</v>
      </c>
      <c r="B25" s="22">
        <v>0.13300000000000001</v>
      </c>
      <c r="C25" s="21"/>
    </row>
    <row r="26" spans="1:3" x14ac:dyDescent="0.2">
      <c r="A26" s="10">
        <v>1997</v>
      </c>
      <c r="B26" s="22">
        <v>0.13200000000000001</v>
      </c>
    </row>
    <row r="27" spans="1:3" x14ac:dyDescent="0.2">
      <c r="A27" s="10">
        <v>1998</v>
      </c>
      <c r="B27" s="22">
        <v>0.13200000000000001</v>
      </c>
    </row>
    <row r="28" spans="1:3" x14ac:dyDescent="0.2">
      <c r="A28" s="10">
        <v>1999</v>
      </c>
      <c r="B28" s="22">
        <v>0.13200000000000001</v>
      </c>
    </row>
    <row r="29" spans="1:3" x14ac:dyDescent="0.2">
      <c r="A29" s="10">
        <v>2000</v>
      </c>
      <c r="B29" s="22">
        <v>0.13300000000000001</v>
      </c>
    </row>
    <row r="30" spans="1:3" x14ac:dyDescent="0.2">
      <c r="A30" s="10">
        <v>2001</v>
      </c>
      <c r="B30" s="22">
        <v>0.14000000000000001</v>
      </c>
    </row>
    <row r="31" spans="1:3" x14ac:dyDescent="0.2">
      <c r="A31" s="10">
        <v>2002</v>
      </c>
      <c r="B31" s="22">
        <v>0.14899999999999999</v>
      </c>
    </row>
    <row r="32" spans="1:3" x14ac:dyDescent="0.2">
      <c r="A32" s="10">
        <v>2003</v>
      </c>
      <c r="B32" s="22">
        <v>0.155</v>
      </c>
    </row>
    <row r="33" spans="1:2" x14ac:dyDescent="0.2">
      <c r="A33" s="10">
        <v>2004</v>
      </c>
      <c r="B33" s="22">
        <v>0.155</v>
      </c>
    </row>
    <row r="34" spans="1:2" x14ac:dyDescent="0.2">
      <c r="A34" s="10">
        <v>2005</v>
      </c>
      <c r="B34" s="22">
        <v>0.155</v>
      </c>
    </row>
    <row r="35" spans="1:2" x14ac:dyDescent="0.2">
      <c r="A35" s="10">
        <v>2006</v>
      </c>
      <c r="B35" s="22">
        <v>0.157</v>
      </c>
    </row>
    <row r="36" spans="1:2" x14ac:dyDescent="0.2">
      <c r="A36" s="10">
        <v>2007</v>
      </c>
      <c r="B36" s="22">
        <v>0.159</v>
      </c>
    </row>
    <row r="37" spans="1:2" x14ac:dyDescent="0.2">
      <c r="A37" s="10">
        <v>2008</v>
      </c>
      <c r="B37" s="22">
        <v>0.16300000000000001</v>
      </c>
    </row>
    <row r="38" spans="1:2" x14ac:dyDescent="0.2">
      <c r="A38" s="10">
        <v>2009</v>
      </c>
      <c r="B38" s="22">
        <v>0.17199999999999999</v>
      </c>
    </row>
    <row r="39" spans="1:2" x14ac:dyDescent="0.2">
      <c r="A39" s="10">
        <v>2010</v>
      </c>
      <c r="B39" s="22">
        <v>0.17199999999999999</v>
      </c>
    </row>
    <row r="40" spans="1:2" x14ac:dyDescent="0.2">
      <c r="A40" s="10">
        <v>2011</v>
      </c>
      <c r="B40" s="22">
        <v>0.17199999999999999</v>
      </c>
    </row>
    <row r="41" spans="1:2" x14ac:dyDescent="0.2">
      <c r="A41" s="10">
        <v>2012</v>
      </c>
      <c r="B41" s="22">
        <v>0.17100000000000001</v>
      </c>
    </row>
    <row r="42" spans="1:2" x14ac:dyDescent="0.2">
      <c r="A42" s="10">
        <v>2013</v>
      </c>
      <c r="B42" s="22">
        <v>0.17</v>
      </c>
    </row>
    <row r="43" spans="1:2" x14ac:dyDescent="0.2">
      <c r="A43" s="10">
        <v>2014</v>
      </c>
      <c r="B43" s="22">
        <v>0.17100000000000001</v>
      </c>
    </row>
    <row r="44" spans="1:2" x14ac:dyDescent="0.2">
      <c r="A44" s="10">
        <v>2015</v>
      </c>
      <c r="B44" s="22">
        <v>0.17399999999999999</v>
      </c>
    </row>
    <row r="45" spans="1:2" x14ac:dyDescent="0.2">
      <c r="A45" s="10">
        <v>2016</v>
      </c>
      <c r="B45" s="22">
        <v>0.17699999999999999</v>
      </c>
    </row>
    <row r="46" spans="1:2" x14ac:dyDescent="0.2">
      <c r="A46" s="10">
        <v>2017</v>
      </c>
      <c r="B46" s="22">
        <v>0.17699999999999999</v>
      </c>
    </row>
    <row r="47" spans="1:2" x14ac:dyDescent="0.2">
      <c r="A47" s="10">
        <v>2018</v>
      </c>
      <c r="B47" s="22">
        <v>0.17600000000000002</v>
      </c>
    </row>
    <row r="48" spans="1:2" x14ac:dyDescent="0.2">
      <c r="A48" s="16">
        <v>2019</v>
      </c>
      <c r="B48" s="23">
        <v>0.17600000000000002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9EC5-2D95-4DF0-A15D-40DA5522FE59}">
  <dimension ref="A1:B34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0"/>
    <col min="2" max="2" width="8.83203125" style="3"/>
    <col min="3" max="16384" width="8.83203125" style="6"/>
  </cols>
  <sheetData>
    <row r="1" spans="1:1" x14ac:dyDescent="0.2">
      <c r="A1" s="25" t="s">
        <v>32</v>
      </c>
    </row>
    <row r="20" spans="1:2" x14ac:dyDescent="0.2">
      <c r="A20" s="26" t="s">
        <v>9</v>
      </c>
    </row>
    <row r="21" spans="1:2" x14ac:dyDescent="0.2">
      <c r="A21" s="13" t="s">
        <v>7</v>
      </c>
    </row>
    <row r="24" spans="1:2" x14ac:dyDescent="0.2">
      <c r="A24" s="17"/>
      <c r="B24" s="5">
        <v>2019</v>
      </c>
    </row>
    <row r="25" spans="1:2" x14ac:dyDescent="0.2">
      <c r="A25" s="10" t="s">
        <v>4</v>
      </c>
      <c r="B25" s="18">
        <v>0.51908399999999999</v>
      </c>
    </row>
    <row r="26" spans="1:2" x14ac:dyDescent="0.2">
      <c r="A26" s="10">
        <v>2</v>
      </c>
      <c r="B26" s="18">
        <v>0.33804800000000002</v>
      </c>
    </row>
    <row r="27" spans="1:2" x14ac:dyDescent="0.2">
      <c r="A27" s="10">
        <v>3</v>
      </c>
      <c r="B27" s="18">
        <v>0.2551197</v>
      </c>
    </row>
    <row r="28" spans="1:2" x14ac:dyDescent="0.2">
      <c r="A28" s="10">
        <v>4</v>
      </c>
      <c r="B28" s="18">
        <v>0.22486510000000001</v>
      </c>
    </row>
    <row r="29" spans="1:2" x14ac:dyDescent="0.2">
      <c r="A29" s="10">
        <v>5</v>
      </c>
      <c r="B29" s="18">
        <v>0.20737620000000001</v>
      </c>
    </row>
    <row r="30" spans="1:2" x14ac:dyDescent="0.2">
      <c r="A30" s="10">
        <v>6</v>
      </c>
      <c r="B30" s="18">
        <v>0.1878544</v>
      </c>
    </row>
    <row r="31" spans="1:2" x14ac:dyDescent="0.2">
      <c r="A31" s="10">
        <v>7</v>
      </c>
      <c r="B31" s="18">
        <v>0.1681126</v>
      </c>
    </row>
    <row r="32" spans="1:2" x14ac:dyDescent="0.2">
      <c r="A32" s="10">
        <v>8</v>
      </c>
      <c r="B32" s="18">
        <v>0.14416280000000001</v>
      </c>
    </row>
    <row r="33" spans="1:2" x14ac:dyDescent="0.2">
      <c r="A33" s="10">
        <v>9</v>
      </c>
      <c r="B33" s="18">
        <v>0.1202505</v>
      </c>
    </row>
    <row r="34" spans="1:2" x14ac:dyDescent="0.2">
      <c r="A34" s="16" t="s">
        <v>3</v>
      </c>
      <c r="B34" s="19">
        <v>8.2582000000000003E-2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6FCA-5162-48E6-A63C-B2302AAA5A82}">
  <dimension ref="A1:C49"/>
  <sheetViews>
    <sheetView zoomScale="125" zoomScaleNormal="125" workbookViewId="0"/>
  </sheetViews>
  <sheetFormatPr baseColWidth="10" defaultColWidth="8.83203125" defaultRowHeight="15" x14ac:dyDescent="0.2"/>
  <cols>
    <col min="1" max="1" width="9.1640625" style="29"/>
    <col min="2" max="2" width="18.1640625" style="7" customWidth="1"/>
    <col min="3" max="3" width="18.5" style="7" customWidth="1"/>
  </cols>
  <sheetData>
    <row r="1" spans="1:1" ht="16" x14ac:dyDescent="0.2">
      <c r="A1" s="15" t="s">
        <v>36</v>
      </c>
    </row>
    <row r="2" spans="1:1" ht="16" x14ac:dyDescent="0.2">
      <c r="A2" s="10"/>
    </row>
    <row r="3" spans="1:1" s="9" customFormat="1" x14ac:dyDescent="0.2"/>
    <row r="21" spans="1:3" x14ac:dyDescent="0.2">
      <c r="A21" s="30" t="s">
        <v>12</v>
      </c>
    </row>
    <row r="22" spans="1:3" x14ac:dyDescent="0.2">
      <c r="A22" s="14" t="s">
        <v>37</v>
      </c>
    </row>
    <row r="23" spans="1:3" x14ac:dyDescent="0.2">
      <c r="A23" s="13" t="s">
        <v>7</v>
      </c>
    </row>
    <row r="26" spans="1:3" ht="17" x14ac:dyDescent="0.2">
      <c r="A26" s="20" t="s">
        <v>0</v>
      </c>
      <c r="B26" s="2" t="s">
        <v>11</v>
      </c>
      <c r="C26" s="2" t="s">
        <v>10</v>
      </c>
    </row>
    <row r="27" spans="1:3" ht="16" x14ac:dyDescent="0.2">
      <c r="A27" s="10">
        <f>1996</f>
        <v>1996</v>
      </c>
      <c r="B27" s="27">
        <v>4954</v>
      </c>
      <c r="C27" s="27">
        <v>1992</v>
      </c>
    </row>
    <row r="28" spans="1:3" ht="16" x14ac:dyDescent="0.2">
      <c r="A28" s="10">
        <f>A27+1</f>
        <v>1997</v>
      </c>
      <c r="B28" s="27">
        <v>5332</v>
      </c>
      <c r="C28" s="27">
        <v>2051</v>
      </c>
    </row>
    <row r="29" spans="1:3" ht="16" x14ac:dyDescent="0.2">
      <c r="A29" s="10">
        <f t="shared" ref="A29:A49" si="0">A28+1</f>
        <v>1998</v>
      </c>
      <c r="B29" s="27">
        <v>5590</v>
      </c>
      <c r="C29" s="27">
        <v>2174</v>
      </c>
    </row>
    <row r="30" spans="1:3" ht="16" x14ac:dyDescent="0.2">
      <c r="A30" s="10">
        <f t="shared" si="0"/>
        <v>1999</v>
      </c>
      <c r="B30" s="27">
        <v>6058</v>
      </c>
      <c r="C30" s="27">
        <v>2325</v>
      </c>
    </row>
    <row r="31" spans="1:3" ht="16" x14ac:dyDescent="0.2">
      <c r="A31" s="10">
        <f t="shared" si="0"/>
        <v>2000</v>
      </c>
      <c r="B31" s="27">
        <v>6772</v>
      </c>
      <c r="C31" s="27">
        <v>2655</v>
      </c>
    </row>
    <row r="32" spans="1:3" ht="16" x14ac:dyDescent="0.2">
      <c r="A32" s="10">
        <f t="shared" si="0"/>
        <v>2001</v>
      </c>
      <c r="B32" s="27">
        <v>7509</v>
      </c>
      <c r="C32" s="27">
        <v>2889</v>
      </c>
    </row>
    <row r="33" spans="1:3" ht="16" x14ac:dyDescent="0.2">
      <c r="A33" s="10">
        <f t="shared" si="0"/>
        <v>2002</v>
      </c>
      <c r="B33" s="27">
        <v>8469</v>
      </c>
      <c r="C33" s="27">
        <v>3189</v>
      </c>
    </row>
    <row r="34" spans="1:3" ht="16" x14ac:dyDescent="0.2">
      <c r="A34" s="10">
        <f t="shared" si="0"/>
        <v>2003</v>
      </c>
      <c r="B34" s="27">
        <v>9249</v>
      </c>
      <c r="C34" s="27">
        <v>3481</v>
      </c>
    </row>
    <row r="35" spans="1:3" ht="16" x14ac:dyDescent="0.2">
      <c r="A35" s="10">
        <f t="shared" si="0"/>
        <v>2004</v>
      </c>
      <c r="B35" s="27">
        <v>10006</v>
      </c>
      <c r="C35" s="27">
        <v>3705</v>
      </c>
    </row>
    <row r="36" spans="1:3" ht="16" x14ac:dyDescent="0.2">
      <c r="A36" s="10">
        <f t="shared" si="0"/>
        <v>2005</v>
      </c>
      <c r="B36" s="27">
        <v>10728</v>
      </c>
      <c r="C36" s="27">
        <v>3991</v>
      </c>
    </row>
    <row r="37" spans="1:3" ht="16" x14ac:dyDescent="0.2">
      <c r="A37" s="10">
        <f t="shared" si="0"/>
        <v>2006</v>
      </c>
      <c r="B37" s="27">
        <v>11381</v>
      </c>
      <c r="C37" s="27">
        <v>4118</v>
      </c>
    </row>
    <row r="38" spans="1:3" ht="16" x14ac:dyDescent="0.2">
      <c r="A38" s="10">
        <v>2008</v>
      </c>
      <c r="B38" s="27">
        <v>12298</v>
      </c>
      <c r="C38" s="27">
        <v>4386</v>
      </c>
    </row>
    <row r="39" spans="1:3" ht="16" x14ac:dyDescent="0.2">
      <c r="A39" s="10">
        <f t="shared" si="0"/>
        <v>2009</v>
      </c>
      <c r="B39" s="27">
        <v>13027</v>
      </c>
      <c r="C39" s="27">
        <v>4669</v>
      </c>
    </row>
    <row r="40" spans="1:3" ht="16" x14ac:dyDescent="0.2">
      <c r="A40" s="10">
        <f t="shared" si="0"/>
        <v>2010</v>
      </c>
      <c r="B40" s="27">
        <v>13871</v>
      </c>
      <c r="C40" s="27">
        <v>4940</v>
      </c>
    </row>
    <row r="41" spans="1:3" ht="16" x14ac:dyDescent="0.2">
      <c r="A41" s="10">
        <f t="shared" si="0"/>
        <v>2011</v>
      </c>
      <c r="B41" s="27">
        <v>15022</v>
      </c>
      <c r="C41" s="27">
        <v>5222</v>
      </c>
    </row>
    <row r="42" spans="1:3" ht="16" x14ac:dyDescent="0.2">
      <c r="A42" s="10">
        <f>A41+1</f>
        <v>2012</v>
      </c>
      <c r="B42" s="27">
        <v>15473</v>
      </c>
      <c r="C42" s="27">
        <v>5384</v>
      </c>
    </row>
    <row r="43" spans="1:3" ht="16" x14ac:dyDescent="0.2">
      <c r="A43" s="10">
        <f t="shared" si="0"/>
        <v>2013</v>
      </c>
      <c r="B43" s="27">
        <v>16029</v>
      </c>
      <c r="C43" s="27">
        <v>5571</v>
      </c>
    </row>
    <row r="44" spans="1:3" ht="16" x14ac:dyDescent="0.2">
      <c r="A44" s="10">
        <f t="shared" si="0"/>
        <v>2014</v>
      </c>
      <c r="B44" s="27">
        <v>16655</v>
      </c>
      <c r="C44" s="27">
        <v>5832</v>
      </c>
    </row>
    <row r="45" spans="1:3" ht="16" x14ac:dyDescent="0.2">
      <c r="A45" s="10">
        <f t="shared" si="0"/>
        <v>2015</v>
      </c>
      <c r="B45" s="27">
        <v>17322</v>
      </c>
      <c r="C45" s="27">
        <v>5963</v>
      </c>
    </row>
    <row r="46" spans="1:3" ht="16" x14ac:dyDescent="0.2">
      <c r="A46" s="10">
        <f t="shared" si="0"/>
        <v>2016</v>
      </c>
      <c r="B46" s="27">
        <v>17710</v>
      </c>
      <c r="C46" s="27">
        <v>6101</v>
      </c>
    </row>
    <row r="47" spans="1:3" ht="16" x14ac:dyDescent="0.2">
      <c r="A47" s="10">
        <f t="shared" si="0"/>
        <v>2017</v>
      </c>
      <c r="B47" s="27">
        <v>18687</v>
      </c>
      <c r="C47" s="27">
        <v>6368</v>
      </c>
    </row>
    <row r="48" spans="1:3" ht="16" x14ac:dyDescent="0.2">
      <c r="A48" s="10">
        <f>A47+1</f>
        <v>2018</v>
      </c>
      <c r="B48" s="27">
        <v>19565</v>
      </c>
      <c r="C48" s="27">
        <v>6715</v>
      </c>
    </row>
    <row r="49" spans="1:3" ht="16" x14ac:dyDescent="0.2">
      <c r="A49" s="16">
        <f t="shared" si="0"/>
        <v>2019</v>
      </c>
      <c r="B49" s="28">
        <v>20486</v>
      </c>
      <c r="C49" s="28">
        <v>6972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5D67-0F4C-482E-AC7C-A915D8CC89CE}">
  <dimension ref="A1:D50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9"/>
    <col min="2" max="2" width="15" style="7" customWidth="1"/>
    <col min="3" max="3" width="15.1640625" customWidth="1"/>
  </cols>
  <sheetData>
    <row r="1" spans="1:4" ht="16" x14ac:dyDescent="0.2">
      <c r="A1" s="15" t="s">
        <v>31</v>
      </c>
      <c r="C1" s="6"/>
      <c r="D1" s="6"/>
    </row>
    <row r="2" spans="1:4" x14ac:dyDescent="0.2">
      <c r="C2" s="11"/>
      <c r="D2" s="11"/>
    </row>
    <row r="3" spans="1:4" x14ac:dyDescent="0.2">
      <c r="C3" s="11"/>
      <c r="D3" s="11"/>
    </row>
    <row r="4" spans="1:4" x14ac:dyDescent="0.2">
      <c r="C4" s="11"/>
      <c r="D4" s="11"/>
    </row>
    <row r="5" spans="1:4" x14ac:dyDescent="0.2">
      <c r="C5" s="11"/>
      <c r="D5" s="11"/>
    </row>
    <row r="6" spans="1:4" x14ac:dyDescent="0.2">
      <c r="C6" s="11"/>
      <c r="D6" s="11"/>
    </row>
    <row r="7" spans="1:4" x14ac:dyDescent="0.2">
      <c r="C7" s="11"/>
      <c r="D7" s="11"/>
    </row>
    <row r="8" spans="1:4" x14ac:dyDescent="0.2">
      <c r="C8" s="11"/>
      <c r="D8" s="11"/>
    </row>
    <row r="9" spans="1:4" x14ac:dyDescent="0.2">
      <c r="C9" s="11"/>
      <c r="D9" s="11"/>
    </row>
    <row r="10" spans="1:4" x14ac:dyDescent="0.2">
      <c r="C10" s="11"/>
      <c r="D10" s="11"/>
    </row>
    <row r="11" spans="1:4" x14ac:dyDescent="0.2">
      <c r="C11" s="11"/>
      <c r="D11" s="11"/>
    </row>
    <row r="12" spans="1:4" x14ac:dyDescent="0.2">
      <c r="C12" s="11"/>
      <c r="D12" s="11"/>
    </row>
    <row r="13" spans="1:4" x14ac:dyDescent="0.2">
      <c r="C13" s="11"/>
      <c r="D13" s="11"/>
    </row>
    <row r="14" spans="1:4" x14ac:dyDescent="0.2">
      <c r="C14" s="11"/>
      <c r="D14" s="11"/>
    </row>
    <row r="15" spans="1:4" x14ac:dyDescent="0.2">
      <c r="C15" s="11"/>
      <c r="D15" s="11"/>
    </row>
    <row r="16" spans="1:4" x14ac:dyDescent="0.2">
      <c r="C16" s="11"/>
      <c r="D16" s="11"/>
    </row>
    <row r="17" spans="1:4" x14ac:dyDescent="0.2">
      <c r="C17" s="11"/>
      <c r="D17" s="11"/>
    </row>
    <row r="18" spans="1:4" x14ac:dyDescent="0.2">
      <c r="C18" s="11"/>
      <c r="D18" s="11"/>
    </row>
    <row r="19" spans="1:4" x14ac:dyDescent="0.2">
      <c r="C19" s="11"/>
      <c r="D19" s="11"/>
    </row>
    <row r="20" spans="1:4" x14ac:dyDescent="0.2">
      <c r="C20" s="11"/>
      <c r="D20" s="11"/>
    </row>
    <row r="21" spans="1:4" x14ac:dyDescent="0.2">
      <c r="A21" s="30" t="s">
        <v>14</v>
      </c>
      <c r="C21" s="11"/>
      <c r="D21" s="11"/>
    </row>
    <row r="22" spans="1:4" x14ac:dyDescent="0.2">
      <c r="A22" s="14" t="s">
        <v>8</v>
      </c>
      <c r="C22" s="11"/>
      <c r="D22" s="11"/>
    </row>
    <row r="23" spans="1:4" x14ac:dyDescent="0.2">
      <c r="A23" s="13" t="s">
        <v>7</v>
      </c>
      <c r="C23" s="11"/>
      <c r="D23" s="11"/>
    </row>
    <row r="24" spans="1:4" x14ac:dyDescent="0.2">
      <c r="C24" s="11"/>
      <c r="D24" s="11"/>
    </row>
    <row r="25" spans="1:4" x14ac:dyDescent="0.2">
      <c r="C25" s="11"/>
      <c r="D25" s="11"/>
    </row>
    <row r="26" spans="1:4" ht="16" x14ac:dyDescent="0.2">
      <c r="A26" s="17" t="s">
        <v>0</v>
      </c>
      <c r="B26" s="5" t="s">
        <v>13</v>
      </c>
      <c r="C26" s="31"/>
      <c r="D26" s="31"/>
    </row>
    <row r="27" spans="1:4" ht="16" x14ac:dyDescent="0.2">
      <c r="A27" s="10">
        <v>1996</v>
      </c>
      <c r="B27" s="62">
        <v>0.29430000000000001</v>
      </c>
      <c r="C27" s="31"/>
      <c r="D27" s="31"/>
    </row>
    <row r="28" spans="1:4" ht="16" x14ac:dyDescent="0.2">
      <c r="A28" s="10">
        <v>1997</v>
      </c>
      <c r="B28" s="62">
        <v>0.28499999999999998</v>
      </c>
    </row>
    <row r="29" spans="1:4" ht="16" x14ac:dyDescent="0.2">
      <c r="A29" s="10">
        <v>1998</v>
      </c>
      <c r="B29" s="62">
        <v>0.29399999999999998</v>
      </c>
    </row>
    <row r="30" spans="1:4" ht="16" x14ac:dyDescent="0.2">
      <c r="A30" s="10">
        <v>1999</v>
      </c>
      <c r="B30" s="62">
        <v>0.30299999999999999</v>
      </c>
    </row>
    <row r="31" spans="1:4" ht="16" x14ac:dyDescent="0.2">
      <c r="A31" s="10">
        <v>2000</v>
      </c>
      <c r="B31" s="62">
        <v>0.29849999999999999</v>
      </c>
    </row>
    <row r="32" spans="1:4" ht="16" x14ac:dyDescent="0.2">
      <c r="A32" s="10">
        <v>2001</v>
      </c>
      <c r="B32" s="62">
        <v>0.2888</v>
      </c>
    </row>
    <row r="33" spans="1:2" ht="16" x14ac:dyDescent="0.2">
      <c r="A33" s="10">
        <v>2002</v>
      </c>
      <c r="B33" s="62">
        <v>0.27160000000000001</v>
      </c>
    </row>
    <row r="34" spans="1:2" ht="16" x14ac:dyDescent="0.2">
      <c r="A34" s="10">
        <v>2003</v>
      </c>
      <c r="B34" s="62">
        <v>0.254</v>
      </c>
    </row>
    <row r="35" spans="1:2" ht="16" x14ac:dyDescent="0.2">
      <c r="A35" s="10">
        <v>2004</v>
      </c>
      <c r="B35" s="62">
        <v>0.25040000000000001</v>
      </c>
    </row>
    <row r="36" spans="1:2" ht="16" x14ac:dyDescent="0.2">
      <c r="A36" s="10">
        <v>2005</v>
      </c>
      <c r="B36" s="62">
        <v>0.24859999999999999</v>
      </c>
    </row>
    <row r="37" spans="1:2" ht="16" x14ac:dyDescent="0.2">
      <c r="A37" s="10">
        <v>2006</v>
      </c>
      <c r="B37" s="62">
        <v>0.24929999999999999</v>
      </c>
    </row>
    <row r="38" spans="1:2" ht="16" x14ac:dyDescent="0.2">
      <c r="A38" s="10">
        <v>2007</v>
      </c>
      <c r="B38" s="62">
        <v>0.25629999999999997</v>
      </c>
    </row>
    <row r="39" spans="1:2" ht="16" x14ac:dyDescent="0.2">
      <c r="A39" s="10">
        <v>2008</v>
      </c>
      <c r="B39" s="62">
        <v>0.24600000000000002</v>
      </c>
    </row>
    <row r="40" spans="1:2" ht="16" x14ac:dyDescent="0.2">
      <c r="A40" s="10">
        <v>2009</v>
      </c>
      <c r="B40" s="62">
        <v>0.2402</v>
      </c>
    </row>
    <row r="41" spans="1:2" ht="16" x14ac:dyDescent="0.2">
      <c r="A41" s="10">
        <v>2010</v>
      </c>
      <c r="B41" s="62">
        <v>0.2389</v>
      </c>
    </row>
    <row r="42" spans="1:2" ht="16" x14ac:dyDescent="0.2">
      <c r="A42" s="10">
        <v>2011</v>
      </c>
      <c r="B42" s="62">
        <v>0.23230000000000001</v>
      </c>
    </row>
    <row r="43" spans="1:2" ht="16" x14ac:dyDescent="0.2">
      <c r="A43" s="10">
        <v>2012</v>
      </c>
      <c r="B43" s="62">
        <v>0.22670000000000001</v>
      </c>
    </row>
    <row r="44" spans="1:2" ht="16" x14ac:dyDescent="0.2">
      <c r="A44" s="10">
        <v>2013</v>
      </c>
      <c r="B44" s="62">
        <v>0.2155</v>
      </c>
    </row>
    <row r="45" spans="1:2" ht="16" x14ac:dyDescent="0.2">
      <c r="A45" s="10">
        <v>2014</v>
      </c>
      <c r="B45" s="62">
        <v>0.21249999999999999</v>
      </c>
    </row>
    <row r="46" spans="1:2" ht="16" x14ac:dyDescent="0.2">
      <c r="A46" s="10">
        <v>2015</v>
      </c>
      <c r="B46" s="62">
        <v>0.20420000000000002</v>
      </c>
    </row>
    <row r="47" spans="1:2" ht="16" x14ac:dyDescent="0.2">
      <c r="A47" s="10">
        <v>2016</v>
      </c>
      <c r="B47" s="62">
        <v>0.20989999999999998</v>
      </c>
    </row>
    <row r="48" spans="1:2" ht="16" x14ac:dyDescent="0.2">
      <c r="A48" s="10">
        <v>2017</v>
      </c>
      <c r="B48" s="62">
        <v>0.22390000000000002</v>
      </c>
    </row>
    <row r="49" spans="1:2" ht="16" x14ac:dyDescent="0.2">
      <c r="A49" s="10">
        <v>2018</v>
      </c>
      <c r="B49" s="62">
        <v>0.22989999999999999</v>
      </c>
    </row>
    <row r="50" spans="1:2" ht="16" x14ac:dyDescent="0.2">
      <c r="A50" s="16">
        <v>2019</v>
      </c>
      <c r="B50" s="8">
        <v>0.22969999999999999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3C1B-1826-4A97-9987-D91E82572E98}">
  <dimension ref="A1:C31"/>
  <sheetViews>
    <sheetView zoomScale="125" zoomScaleNormal="125" workbookViewId="0"/>
  </sheetViews>
  <sheetFormatPr baseColWidth="10" defaultColWidth="12.5" defaultRowHeight="16" x14ac:dyDescent="0.2"/>
  <cols>
    <col min="1" max="1" width="21" style="36" customWidth="1"/>
    <col min="2" max="3" width="12.5" style="65"/>
    <col min="4" max="16384" width="12.5" style="36"/>
  </cols>
  <sheetData>
    <row r="1" spans="1:1" ht="15" customHeight="1" x14ac:dyDescent="0.2">
      <c r="A1" s="59" t="s">
        <v>29</v>
      </c>
    </row>
    <row r="20" spans="1:3" x14ac:dyDescent="0.2">
      <c r="A20" s="61" t="s">
        <v>38</v>
      </c>
    </row>
    <row r="21" spans="1:3" x14ac:dyDescent="0.2">
      <c r="A21" s="60" t="s">
        <v>28</v>
      </c>
    </row>
    <row r="22" spans="1:3" x14ac:dyDescent="0.2">
      <c r="A22" s="13" t="s">
        <v>7</v>
      </c>
    </row>
    <row r="23" spans="1:3" x14ac:dyDescent="0.2">
      <c r="A23" s="13"/>
    </row>
    <row r="25" spans="1:3" ht="17" x14ac:dyDescent="0.2">
      <c r="A25" s="64"/>
      <c r="B25" s="63" t="s">
        <v>15</v>
      </c>
      <c r="C25" s="63" t="s">
        <v>26</v>
      </c>
    </row>
    <row r="26" spans="1:3" x14ac:dyDescent="0.2">
      <c r="A26" s="38" t="s">
        <v>25</v>
      </c>
      <c r="B26" s="66">
        <v>-0.09</v>
      </c>
      <c r="C26" s="66">
        <v>-0.12</v>
      </c>
    </row>
    <row r="27" spans="1:3" x14ac:dyDescent="0.2">
      <c r="A27" s="38" t="s">
        <v>24</v>
      </c>
      <c r="B27" s="66">
        <v>0.16</v>
      </c>
      <c r="C27" s="66">
        <v>0.21</v>
      </c>
    </row>
    <row r="28" spans="1:3" x14ac:dyDescent="0.2">
      <c r="A28" s="38" t="s">
        <v>23</v>
      </c>
      <c r="B28" s="66">
        <v>0.15</v>
      </c>
      <c r="C28" s="66">
        <v>0.2</v>
      </c>
    </row>
    <row r="29" spans="1:3" x14ac:dyDescent="0.2">
      <c r="A29" s="38" t="s">
        <v>22</v>
      </c>
      <c r="B29" s="66">
        <v>0.06</v>
      </c>
      <c r="C29" s="66">
        <v>0.08</v>
      </c>
    </row>
    <row r="30" spans="1:3" x14ac:dyDescent="0.2">
      <c r="A30" s="67" t="s">
        <v>21</v>
      </c>
      <c r="B30" s="68">
        <v>0.81</v>
      </c>
      <c r="C30" s="68">
        <v>0.66</v>
      </c>
    </row>
    <row r="31" spans="1:3" x14ac:dyDescent="0.2">
      <c r="A31" s="3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3ABD-CAC2-437D-A643-06FD3EFBD4B5}">
  <dimension ref="A1:G31"/>
  <sheetViews>
    <sheetView zoomScale="125" zoomScaleNormal="125" workbookViewId="0"/>
  </sheetViews>
  <sheetFormatPr baseColWidth="10" defaultColWidth="10.1640625" defaultRowHeight="15" x14ac:dyDescent="0.2"/>
  <cols>
    <col min="1" max="1" width="29.83203125" style="39" customWidth="1"/>
    <col min="2" max="4" width="12.5" style="39" bestFit="1" customWidth="1"/>
    <col min="5" max="5" width="10.1640625" style="39"/>
    <col min="6" max="6" width="29.83203125" style="39" customWidth="1"/>
    <col min="7" max="7" width="14.1640625" style="40" customWidth="1"/>
    <col min="8" max="16384" width="10.1640625" style="39"/>
  </cols>
  <sheetData>
    <row r="1" spans="1:4" ht="16" x14ac:dyDescent="0.2">
      <c r="A1" s="56" t="s">
        <v>30</v>
      </c>
      <c r="C1" s="55"/>
      <c r="D1" s="55"/>
    </row>
    <row r="2" spans="1:4" ht="16" x14ac:dyDescent="0.2">
      <c r="A2" s="54"/>
      <c r="B2" s="51"/>
      <c r="C2" s="51"/>
      <c r="D2" s="51"/>
    </row>
    <row r="3" spans="1:4" ht="16" x14ac:dyDescent="0.2">
      <c r="A3" s="54"/>
      <c r="B3" s="51"/>
      <c r="C3" s="51"/>
      <c r="D3" s="51"/>
    </row>
    <row r="5" spans="1:4" ht="16" x14ac:dyDescent="0.2">
      <c r="A5" s="53"/>
      <c r="B5" s="51"/>
      <c r="C5" s="51"/>
      <c r="D5" s="51"/>
    </row>
    <row r="6" spans="1:4" ht="16" x14ac:dyDescent="0.2">
      <c r="A6" s="53"/>
      <c r="B6" s="51"/>
      <c r="C6" s="51"/>
      <c r="D6" s="51"/>
    </row>
    <row r="7" spans="1:4" ht="16" x14ac:dyDescent="0.2">
      <c r="A7" s="53"/>
      <c r="B7" s="51"/>
      <c r="C7" s="51"/>
      <c r="D7" s="51"/>
    </row>
    <row r="8" spans="1:4" ht="16" x14ac:dyDescent="0.2">
      <c r="A8" s="53"/>
      <c r="B8" s="51"/>
      <c r="C8" s="51"/>
      <c r="D8" s="51"/>
    </row>
    <row r="9" spans="1:4" ht="16" x14ac:dyDescent="0.2">
      <c r="A9" s="53"/>
      <c r="B9" s="51"/>
      <c r="C9" s="51"/>
      <c r="D9" s="51"/>
    </row>
    <row r="10" spans="1:4" ht="16" x14ac:dyDescent="0.2">
      <c r="A10" s="53"/>
      <c r="B10" s="51"/>
      <c r="C10" s="51"/>
      <c r="D10" s="51"/>
    </row>
    <row r="11" spans="1:4" ht="16" x14ac:dyDescent="0.2">
      <c r="A11" s="50"/>
      <c r="B11" s="51"/>
      <c r="C11" s="51"/>
      <c r="D11" s="51"/>
    </row>
    <row r="12" spans="1:4" ht="16" x14ac:dyDescent="0.2">
      <c r="A12" s="50"/>
      <c r="B12" s="51"/>
      <c r="C12" s="51"/>
      <c r="D12" s="51"/>
    </row>
    <row r="13" spans="1:4" ht="16" x14ac:dyDescent="0.2">
      <c r="A13" s="52"/>
      <c r="B13" s="51"/>
      <c r="C13" s="51"/>
      <c r="D13" s="51"/>
    </row>
    <row r="14" spans="1:4" ht="16" x14ac:dyDescent="0.2">
      <c r="A14" s="50"/>
      <c r="B14" s="51"/>
      <c r="C14" s="51"/>
      <c r="D14" s="51"/>
    </row>
    <row r="15" spans="1:4" ht="16" x14ac:dyDescent="0.2">
      <c r="A15" s="50"/>
    </row>
    <row r="20" spans="1:2" x14ac:dyDescent="0.2">
      <c r="A20" s="49" t="s">
        <v>18</v>
      </c>
    </row>
    <row r="21" spans="1:2" x14ac:dyDescent="0.2">
      <c r="A21" s="48" t="s">
        <v>7</v>
      </c>
    </row>
    <row r="22" spans="1:2" x14ac:dyDescent="0.2">
      <c r="A22" s="48"/>
    </row>
    <row r="24" spans="1:2" ht="16" x14ac:dyDescent="0.2">
      <c r="A24" s="47"/>
      <c r="B24" s="46" t="s">
        <v>15</v>
      </c>
    </row>
    <row r="25" spans="1:2" ht="16" x14ac:dyDescent="0.2">
      <c r="A25" s="45" t="s">
        <v>27</v>
      </c>
      <c r="B25" s="43">
        <v>-9.2478119999998075E-5</v>
      </c>
    </row>
    <row r="26" spans="1:2" ht="16" x14ac:dyDescent="0.2">
      <c r="A26" s="45" t="s">
        <v>24</v>
      </c>
      <c r="B26" s="43">
        <v>-2.1508037759999979E-3</v>
      </c>
    </row>
    <row r="27" spans="1:2" ht="16" x14ac:dyDescent="0.2">
      <c r="A27" s="45" t="s">
        <v>23</v>
      </c>
      <c r="B27" s="43">
        <v>-2.1066244223999992E-3</v>
      </c>
    </row>
    <row r="28" spans="1:2" ht="16" x14ac:dyDescent="0.2">
      <c r="A28" s="45" t="s">
        <v>22</v>
      </c>
      <c r="B28" s="43">
        <v>3.6473415436000023E-4</v>
      </c>
    </row>
    <row r="29" spans="1:2" ht="16" x14ac:dyDescent="0.2">
      <c r="A29" s="45" t="s">
        <v>21</v>
      </c>
      <c r="B29" s="43">
        <v>1.8083256331330004E-2</v>
      </c>
    </row>
    <row r="30" spans="1:2" ht="16" x14ac:dyDescent="0.2">
      <c r="A30" s="44" t="s">
        <v>17</v>
      </c>
      <c r="B30" s="43">
        <v>1.4E-2</v>
      </c>
    </row>
    <row r="31" spans="1:2" ht="16" x14ac:dyDescent="0.2">
      <c r="A31" s="42" t="s">
        <v>16</v>
      </c>
      <c r="B31" s="41">
        <v>1.9E-2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15ED-A2C0-4627-8821-8521674511DA}">
  <dimension ref="A1:B32"/>
  <sheetViews>
    <sheetView zoomScale="125" zoomScaleNormal="125" workbookViewId="0"/>
  </sheetViews>
  <sheetFormatPr baseColWidth="10" defaultColWidth="10.1640625" defaultRowHeight="15" x14ac:dyDescent="0.2"/>
  <cols>
    <col min="1" max="1" width="30.1640625" style="39" customWidth="1"/>
    <col min="2" max="2" width="12.5" style="40" bestFit="1" customWidth="1"/>
    <col min="3" max="16384" width="10.1640625" style="39"/>
  </cols>
  <sheetData>
    <row r="1" spans="1:1" ht="16" x14ac:dyDescent="0.2">
      <c r="A1" s="56" t="s">
        <v>39</v>
      </c>
    </row>
    <row r="2" spans="1:1" ht="16" x14ac:dyDescent="0.2">
      <c r="A2" s="58"/>
    </row>
    <row r="14" spans="1:1" ht="16" x14ac:dyDescent="0.2">
      <c r="A14" s="45"/>
    </row>
    <row r="21" spans="1:2" x14ac:dyDescent="0.2">
      <c r="A21" s="49" t="s">
        <v>18</v>
      </c>
    </row>
    <row r="22" spans="1:2" x14ac:dyDescent="0.2">
      <c r="A22" s="48" t="s">
        <v>7</v>
      </c>
    </row>
    <row r="23" spans="1:2" x14ac:dyDescent="0.2">
      <c r="A23" s="48"/>
    </row>
    <row r="25" spans="1:2" ht="16" x14ac:dyDescent="0.2">
      <c r="A25" s="57"/>
      <c r="B25" s="46" t="s">
        <v>5</v>
      </c>
    </row>
    <row r="26" spans="1:2" ht="16" x14ac:dyDescent="0.2">
      <c r="A26" s="45" t="s">
        <v>27</v>
      </c>
      <c r="B26" s="43">
        <v>1.7688081595800004E-3</v>
      </c>
    </row>
    <row r="27" spans="1:2" ht="16" x14ac:dyDescent="0.2">
      <c r="A27" s="45" t="s">
        <v>24</v>
      </c>
      <c r="B27" s="43">
        <v>-6.4734324742800027E-3</v>
      </c>
    </row>
    <row r="28" spans="1:2" ht="16" x14ac:dyDescent="0.2">
      <c r="A28" s="45" t="s">
        <v>23</v>
      </c>
      <c r="B28" s="43">
        <v>-4.3429086600800014E-3</v>
      </c>
    </row>
    <row r="29" spans="1:2" ht="16" x14ac:dyDescent="0.2">
      <c r="A29" s="45" t="s">
        <v>22</v>
      </c>
      <c r="B29" s="43">
        <v>-7.6787360118000093E-4</v>
      </c>
    </row>
    <row r="30" spans="1:2" ht="16" x14ac:dyDescent="0.2">
      <c r="A30" s="45" t="s">
        <v>21</v>
      </c>
      <c r="B30" s="43">
        <v>1.3395106973709995E-2</v>
      </c>
    </row>
    <row r="31" spans="1:2" ht="16" x14ac:dyDescent="0.2">
      <c r="A31" s="44" t="s">
        <v>17</v>
      </c>
      <c r="B31" s="43">
        <v>3.4947203991199938E-3</v>
      </c>
    </row>
    <row r="32" spans="1:2" ht="16" x14ac:dyDescent="0.2">
      <c r="A32" s="42" t="s">
        <v>16</v>
      </c>
      <c r="B32" s="41">
        <v>2.41559999999999E-3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E81F-4B5D-C943-950D-34BF1D8CFBF7}">
  <dimension ref="A1:G61"/>
  <sheetViews>
    <sheetView zoomScale="125" zoomScaleNormal="125" workbookViewId="0"/>
  </sheetViews>
  <sheetFormatPr baseColWidth="10" defaultColWidth="8.83203125" defaultRowHeight="16" x14ac:dyDescent="0.2"/>
  <cols>
    <col min="1" max="1" width="9.5" style="10" customWidth="1"/>
    <col min="2" max="2" width="10.83203125" style="3" customWidth="1"/>
    <col min="3" max="4" width="13.1640625" style="3" customWidth="1"/>
    <col min="5" max="16384" width="8.83203125" style="6"/>
  </cols>
  <sheetData>
    <row r="1" spans="1:1" x14ac:dyDescent="0.2">
      <c r="A1" s="15" t="s">
        <v>43</v>
      </c>
    </row>
    <row r="20" spans="1:7" x14ac:dyDescent="0.2">
      <c r="A20" s="30" t="s">
        <v>42</v>
      </c>
    </row>
    <row r="21" spans="1:7" x14ac:dyDescent="0.2">
      <c r="A21" s="14" t="s">
        <v>20</v>
      </c>
    </row>
    <row r="22" spans="1:7" x14ac:dyDescent="0.2">
      <c r="A22" s="13" t="s">
        <v>7</v>
      </c>
    </row>
    <row r="25" spans="1:7" ht="68" x14ac:dyDescent="0.2">
      <c r="A25" s="17"/>
      <c r="B25" s="1" t="s">
        <v>19</v>
      </c>
      <c r="C25" s="2" t="s">
        <v>40</v>
      </c>
      <c r="D25" s="2" t="s">
        <v>41</v>
      </c>
      <c r="E25" s="32"/>
      <c r="F25" s="32"/>
      <c r="G25" s="32"/>
    </row>
    <row r="26" spans="1:7" x14ac:dyDescent="0.2">
      <c r="A26" s="10">
        <v>1996</v>
      </c>
      <c r="B26" s="24">
        <v>5.4214699999999998E-2</v>
      </c>
    </row>
    <row r="27" spans="1:7" x14ac:dyDescent="0.2">
      <c r="A27" s="10">
        <v>1997</v>
      </c>
      <c r="B27" s="24">
        <v>5.4814700000000001E-2</v>
      </c>
    </row>
    <row r="28" spans="1:7" x14ac:dyDescent="0.2">
      <c r="A28" s="10">
        <v>1998</v>
      </c>
      <c r="B28" s="24">
        <v>5.2212099999999997E-2</v>
      </c>
    </row>
    <row r="29" spans="1:7" x14ac:dyDescent="0.2">
      <c r="A29" s="10">
        <v>1999</v>
      </c>
      <c r="B29" s="24">
        <v>5.9450099999999999E-2</v>
      </c>
    </row>
    <row r="30" spans="1:7" x14ac:dyDescent="0.2">
      <c r="A30" s="10">
        <v>2000</v>
      </c>
      <c r="B30" s="24">
        <v>6.1423400000000003E-2</v>
      </c>
    </row>
    <row r="31" spans="1:7" x14ac:dyDescent="0.2">
      <c r="A31" s="10">
        <v>2001</v>
      </c>
      <c r="B31" s="24">
        <v>6.6845000000000002E-2</v>
      </c>
    </row>
    <row r="32" spans="1:7" x14ac:dyDescent="0.2">
      <c r="A32" s="10">
        <v>2002</v>
      </c>
      <c r="B32" s="24">
        <v>6.8390800000000002E-2</v>
      </c>
    </row>
    <row r="33" spans="1:2" x14ac:dyDescent="0.2">
      <c r="A33" s="10">
        <v>2003</v>
      </c>
      <c r="B33" s="24">
        <v>6.9900100000000007E-2</v>
      </c>
    </row>
    <row r="34" spans="1:2" x14ac:dyDescent="0.2">
      <c r="A34" s="10">
        <v>2004</v>
      </c>
      <c r="B34" s="24">
        <v>7.2572899999999996E-2</v>
      </c>
    </row>
    <row r="35" spans="1:2" x14ac:dyDescent="0.2">
      <c r="A35" s="10">
        <v>2005</v>
      </c>
      <c r="B35" s="24">
        <v>7.3257600000000006E-2</v>
      </c>
    </row>
    <row r="36" spans="1:2" x14ac:dyDescent="0.2">
      <c r="A36" s="10">
        <v>2006</v>
      </c>
      <c r="B36" s="24">
        <v>7.2968500000000006E-2</v>
      </c>
    </row>
    <row r="37" spans="1:2" x14ac:dyDescent="0.2">
      <c r="A37" s="10">
        <v>2007</v>
      </c>
      <c r="B37" s="24">
        <v>7.3946799999999993E-2</v>
      </c>
    </row>
    <row r="38" spans="1:2" x14ac:dyDescent="0.2">
      <c r="A38" s="10">
        <v>2008</v>
      </c>
      <c r="B38" s="24">
        <v>7.3952500000000004E-2</v>
      </c>
    </row>
    <row r="39" spans="1:2" x14ac:dyDescent="0.2">
      <c r="A39" s="10">
        <v>2009</v>
      </c>
      <c r="B39" s="24">
        <v>7.7168200000000006E-2</v>
      </c>
    </row>
    <row r="40" spans="1:2" x14ac:dyDescent="0.2">
      <c r="A40" s="10">
        <v>2010</v>
      </c>
      <c r="B40" s="24">
        <v>8.0344700000000005E-2</v>
      </c>
    </row>
    <row r="41" spans="1:2" x14ac:dyDescent="0.2">
      <c r="A41" s="10">
        <v>2011</v>
      </c>
      <c r="B41" s="24">
        <v>8.0358200000000005E-2</v>
      </c>
    </row>
    <row r="42" spans="1:2" x14ac:dyDescent="0.2">
      <c r="A42" s="10">
        <v>2012</v>
      </c>
      <c r="B42" s="24">
        <v>7.6413900000000007E-2</v>
      </c>
    </row>
    <row r="43" spans="1:2" x14ac:dyDescent="0.2">
      <c r="A43" s="10">
        <v>2013</v>
      </c>
      <c r="B43" s="24">
        <v>7.6057E-2</v>
      </c>
    </row>
    <row r="44" spans="1:2" x14ac:dyDescent="0.2">
      <c r="A44" s="10">
        <v>2014</v>
      </c>
      <c r="B44" s="24">
        <v>7.6999399999999996E-2</v>
      </c>
    </row>
    <row r="45" spans="1:2" x14ac:dyDescent="0.2">
      <c r="A45" s="10">
        <v>2015</v>
      </c>
      <c r="B45" s="24">
        <v>7.6453400000000005E-2</v>
      </c>
    </row>
    <row r="46" spans="1:2" x14ac:dyDescent="0.2">
      <c r="A46" s="10">
        <v>2016</v>
      </c>
      <c r="B46" s="24">
        <v>7.5649999999999995E-2</v>
      </c>
    </row>
    <row r="47" spans="1:2" x14ac:dyDescent="0.2">
      <c r="A47" s="10">
        <v>2017</v>
      </c>
      <c r="B47" s="24">
        <v>7.5311299999999998E-2</v>
      </c>
    </row>
    <row r="48" spans="1:2" x14ac:dyDescent="0.2">
      <c r="A48" s="10">
        <v>2018</v>
      </c>
      <c r="B48" s="24">
        <v>7.56719E-2</v>
      </c>
    </row>
    <row r="49" spans="1:4" x14ac:dyDescent="0.2">
      <c r="A49" s="10">
        <v>2019</v>
      </c>
      <c r="B49" s="33">
        <v>7.6621999999999996E-2</v>
      </c>
      <c r="C49" s="33">
        <v>7.6621999999999996E-2</v>
      </c>
      <c r="D49" s="33">
        <v>7.6621999999999996E-2</v>
      </c>
    </row>
    <row r="50" spans="1:4" x14ac:dyDescent="0.2">
      <c r="A50" s="10">
        <v>2020</v>
      </c>
      <c r="B50" s="34"/>
      <c r="C50" s="35">
        <v>7.6749224525215001E-2</v>
      </c>
      <c r="D50" s="35">
        <v>7.7658543445646655E-2</v>
      </c>
    </row>
    <row r="51" spans="1:4" x14ac:dyDescent="0.2">
      <c r="A51" s="10">
        <v>2021</v>
      </c>
      <c r="C51" s="35">
        <v>7.6876449050430007E-2</v>
      </c>
      <c r="D51" s="35">
        <v>7.8695086891293314E-2</v>
      </c>
    </row>
    <row r="52" spans="1:4" x14ac:dyDescent="0.2">
      <c r="A52" s="10">
        <v>2022</v>
      </c>
      <c r="C52" s="35">
        <v>7.7003673575645012E-2</v>
      </c>
      <c r="D52" s="35">
        <v>7.9731630336939974E-2</v>
      </c>
    </row>
    <row r="53" spans="1:4" x14ac:dyDescent="0.2">
      <c r="A53" s="10">
        <v>2023</v>
      </c>
      <c r="C53" s="35">
        <v>7.7130898100860018E-2</v>
      </c>
      <c r="D53" s="35">
        <v>8.0768173782586633E-2</v>
      </c>
    </row>
    <row r="54" spans="1:4" x14ac:dyDescent="0.2">
      <c r="A54" s="10">
        <v>2024</v>
      </c>
      <c r="C54" s="35">
        <v>7.7258122626075024E-2</v>
      </c>
      <c r="D54" s="35">
        <v>8.1804717228233292E-2</v>
      </c>
    </row>
    <row r="55" spans="1:4" x14ac:dyDescent="0.2">
      <c r="A55" s="10">
        <v>2025</v>
      </c>
      <c r="C55" s="35">
        <v>7.7385347151290029E-2</v>
      </c>
      <c r="D55" s="35">
        <v>8.2841260673879952E-2</v>
      </c>
    </row>
    <row r="56" spans="1:4" x14ac:dyDescent="0.2">
      <c r="A56" s="10">
        <v>2026</v>
      </c>
      <c r="C56" s="35">
        <v>7.7512571676505035E-2</v>
      </c>
      <c r="D56" s="35">
        <v>8.3877804119526611E-2</v>
      </c>
    </row>
    <row r="57" spans="1:4" x14ac:dyDescent="0.2">
      <c r="A57" s="10">
        <v>2027</v>
      </c>
      <c r="C57" s="35">
        <v>7.763979620172004E-2</v>
      </c>
      <c r="D57" s="35">
        <v>8.491434756517327E-2</v>
      </c>
    </row>
    <row r="58" spans="1:4" x14ac:dyDescent="0.2">
      <c r="A58" s="10">
        <v>2028</v>
      </c>
      <c r="C58" s="35">
        <v>7.7767020726935046E-2</v>
      </c>
      <c r="D58" s="35">
        <v>8.595089101081993E-2</v>
      </c>
    </row>
    <row r="59" spans="1:4" x14ac:dyDescent="0.2">
      <c r="A59" s="10">
        <v>2029</v>
      </c>
      <c r="C59" s="35">
        <v>7.7894245252150052E-2</v>
      </c>
      <c r="D59" s="35">
        <v>8.6987434456466589E-2</v>
      </c>
    </row>
    <row r="60" spans="1:4" x14ac:dyDescent="0.2">
      <c r="A60" s="10">
        <v>2030</v>
      </c>
      <c r="C60" s="35">
        <v>7.8021469777365057E-2</v>
      </c>
      <c r="D60" s="35">
        <v>8.8023977902113248E-2</v>
      </c>
    </row>
    <row r="61" spans="1:4" x14ac:dyDescent="0.2">
      <c r="A61" s="16">
        <v>2031</v>
      </c>
      <c r="B61" s="4"/>
      <c r="C61" s="23">
        <v>7.8148694302580063E-2</v>
      </c>
      <c r="D61" s="23">
        <v>8.9060521347759991E-2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2023-07-06T16:25:44Z</dcterms:created>
  <dcterms:modified xsi:type="dcterms:W3CDTF">2024-03-27T17:45:59Z</dcterms:modified>
</cp:coreProperties>
</file>