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21 Sloan overview\Data download\"/>
    </mc:Choice>
  </mc:AlternateContent>
  <bookViews>
    <workbookView xWindow="0" yWindow="465" windowWidth="28800" windowHeight="12105"/>
  </bookViews>
  <sheets>
    <sheet name="Figure 1" sheetId="1" r:id="rId1"/>
    <sheet name="Figure 2" sheetId="3" r:id="rId2"/>
    <sheet name="Figure 3" sheetId="4" r:id="rId3"/>
    <sheet name="Figure 4" sheetId="5" r:id="rId4"/>
    <sheet name="Figure 5" sheetId="6" r:id="rId5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0" i="3" l="1"/>
  <c r="C29" i="3"/>
  <c r="C28" i="3"/>
  <c r="C27" i="3"/>
</calcChain>
</file>

<file path=xl/sharedStrings.xml><?xml version="1.0" encoding="utf-8"?>
<sst xmlns="http://schemas.openxmlformats.org/spreadsheetml/2006/main" count="45" uniqueCount="38">
  <si>
    <t>Men</t>
  </si>
  <si>
    <t>Women</t>
  </si>
  <si>
    <t>Lowest quartile</t>
  </si>
  <si>
    <t>Highest quartile</t>
  </si>
  <si>
    <r>
      <t>Source:</t>
    </r>
    <r>
      <rPr>
        <sz val="10"/>
        <color theme="1"/>
        <rFont val="Times New Roman"/>
        <family val="2"/>
      </rPr>
      <t xml:space="preserve"> </t>
    </r>
    <r>
      <rPr>
        <sz val="10"/>
        <color rgb="FF000000"/>
        <rFont val="Times New Roman"/>
        <family val="1"/>
      </rPr>
      <t>Sanzenbacher et al. (2015).</t>
    </r>
  </si>
  <si>
    <t>Needed</t>
  </si>
  <si>
    <t>Planned</t>
  </si>
  <si>
    <t xml:space="preserve">Lowest </t>
  </si>
  <si>
    <t>Second</t>
  </si>
  <si>
    <t>Third</t>
  </si>
  <si>
    <t>Highest</t>
  </si>
  <si>
    <r>
      <t>Source</t>
    </r>
    <r>
      <rPr>
        <sz val="10"/>
        <color rgb="FF000000"/>
        <rFont val="Times New Roman"/>
        <family val="1"/>
      </rPr>
      <t xml:space="preserve">: </t>
    </r>
    <r>
      <rPr>
        <sz val="10"/>
        <color theme="1"/>
        <rFont val="Times New Roman"/>
        <family val="2"/>
      </rPr>
      <t xml:space="preserve">Munnell, Webb, and Chen (2016).  </t>
    </r>
  </si>
  <si>
    <t>Note: Solid bars indicate statistical significance at least at the 10-percent level.</t>
  </si>
  <si>
    <t>* When using these data, please cite the Center for Retirement Research at Boston College.</t>
  </si>
  <si>
    <t>No college</t>
  </si>
  <si>
    <t>Some college</t>
  </si>
  <si>
    <t>Voluntarily changed jobs</t>
  </si>
  <si>
    <t>1996-2000</t>
  </si>
  <si>
    <t>2008-2012</t>
  </si>
  <si>
    <r>
      <t xml:space="preserve">Source: </t>
    </r>
    <r>
      <rPr>
        <sz val="10"/>
        <color rgb="FF000000"/>
        <rFont val="Times New Roman"/>
        <family val="1"/>
      </rPr>
      <t>Rutledge, Sass, and Ramos-Mercado (2016).</t>
    </r>
  </si>
  <si>
    <t>College+</t>
  </si>
  <si>
    <t>HS only</t>
  </si>
  <si>
    <t>Less than HS</t>
  </si>
  <si>
    <t>Earnings at a small firm</t>
  </si>
  <si>
    <t>Small firm employment</t>
  </si>
  <si>
    <t xml:space="preserve">Note: Solid bars are statistically significant at least at the 10-percent level. </t>
  </si>
  <si>
    <r>
      <t>Source</t>
    </r>
    <r>
      <rPr>
        <sz val="10"/>
        <color rgb="FF000000"/>
        <rFont val="Times New Roman"/>
        <family val="1"/>
      </rPr>
      <t>: Rutledge and Crawford (2016).</t>
    </r>
  </si>
  <si>
    <t>Women some college</t>
  </si>
  <si>
    <r>
      <t xml:space="preserve">Figure 1. </t>
    </r>
    <r>
      <rPr>
        <i/>
        <sz val="12"/>
        <color rgb="FF000000"/>
        <rFont val="Times New Roman"/>
        <family val="1"/>
      </rPr>
      <t>Retirement Ages in 2011 to Maintain 1979 Retirement-to-Work Ratio, by Gender and Education</t>
    </r>
  </si>
  <si>
    <r>
      <t>Figure 2.</t>
    </r>
    <r>
      <rPr>
        <i/>
        <sz val="12"/>
        <color rgb="FF000000"/>
        <rFont val="Times New Roman"/>
        <family val="1"/>
      </rPr>
      <t>“Planned” and “Needed” Retirement Ages, by Education</t>
    </r>
  </si>
  <si>
    <t>Note: The needed retirement age is the average age at which households have enough to maintain their living standard.</t>
  </si>
  <si>
    <r>
      <t xml:space="preserve">Figure 3. </t>
    </r>
    <r>
      <rPr>
        <i/>
        <sz val="12"/>
        <color rgb="FF000000"/>
        <rFont val="Times New Roman"/>
        <family val="1"/>
      </rPr>
      <t>Estimated Effect of Voluntary Job-Change on Being in the Labor Force at Age 65, by Education</t>
    </r>
  </si>
  <si>
    <r>
      <rPr>
        <i/>
        <sz val="10"/>
        <color theme="1"/>
        <rFont val="Times New Roman"/>
        <family val="2"/>
      </rPr>
      <t xml:space="preserve">Source: </t>
    </r>
    <r>
      <rPr>
        <sz val="10"/>
        <color theme="1"/>
        <rFont val="Times New Roman"/>
        <family val="2"/>
      </rPr>
      <t>Sanzenbacher, Sass, and Gillis (2016).</t>
    </r>
  </si>
  <si>
    <r>
      <t xml:space="preserve">Figure 4. </t>
    </r>
    <r>
      <rPr>
        <i/>
        <sz val="12"/>
        <color theme="1"/>
        <rFont val="Times New Roman"/>
        <family val="1"/>
      </rPr>
      <t>Share of Older Job-Seekers Hired in “Old-Person” Jobs, by Gender and Education, 1996-2012</t>
    </r>
  </si>
  <si>
    <t>Men some college</t>
  </si>
  <si>
    <t>Men no college</t>
  </si>
  <si>
    <t>Women no college</t>
  </si>
  <si>
    <r>
      <t xml:space="preserve">Figure 5. </t>
    </r>
    <r>
      <rPr>
        <i/>
        <sz val="12"/>
        <color rgb="FF000000"/>
        <rFont val="Times New Roman"/>
        <family val="1"/>
      </rPr>
      <t>Estimated Effect of Adopting Community Rating on Employment and Earnings for Workers Ages 50-61, by Education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</si>
</sst>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0.000"/>
    <numFmt numFmtId="167" formatCode="0.0000"/>
  </numFmts>
  <fonts count="12" x14ac:knownFonts="1">
    <font>
      <sz val="12"/>
      <color theme="1"/>
      <name val="Times New Roman"/>
      <family val="2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0"/>
      <color theme="1"/>
      <name val="Times New Roman"/>
      <family val="2"/>
    </font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7" fillId="0" borderId="0"/>
    <xf numFmtId="9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7" fillId="0" borderId="0" xfId="1"/>
    <xf numFmtId="0" fontId="8" fillId="0" borderId="0" xfId="1" applyFont="1"/>
    <xf numFmtId="164" fontId="8" fillId="0" borderId="0" xfId="1" applyNumberFormat="1" applyFont="1"/>
    <xf numFmtId="0" fontId="8" fillId="0" borderId="0" xfId="1" applyFont="1" applyAlignment="1">
      <alignment horizontal="center"/>
    </xf>
    <xf numFmtId="0" fontId="2" fillId="0" borderId="0" xfId="0" applyFont="1"/>
    <xf numFmtId="0" fontId="9" fillId="0" borderId="0" xfId="1" applyFont="1"/>
    <xf numFmtId="0" fontId="10" fillId="0" borderId="0" xfId="1" applyFont="1" applyAlignment="1">
      <alignment horizontal="left"/>
    </xf>
    <xf numFmtId="0" fontId="8" fillId="0" borderId="1" xfId="1" applyFont="1" applyBorder="1"/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left"/>
    </xf>
    <xf numFmtId="165" fontId="8" fillId="0" borderId="2" xfId="2" applyNumberFormat="1" applyFont="1" applyBorder="1" applyAlignment="1">
      <alignment horizontal="center"/>
    </xf>
    <xf numFmtId="165" fontId="8" fillId="0" borderId="0" xfId="2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1" applyFont="1" applyAlignment="1">
      <alignment horizontal="center" vertical="center"/>
    </xf>
    <xf numFmtId="166" fontId="8" fillId="0" borderId="0" xfId="1" applyNumberFormat="1" applyFont="1"/>
    <xf numFmtId="167" fontId="8" fillId="0" borderId="0" xfId="1" applyNumberFormat="1" applyFont="1"/>
    <xf numFmtId="164" fontId="8" fillId="0" borderId="0" xfId="1" applyNumberFormat="1" applyFont="1" applyAlignment="1">
      <alignment horizontal="center" vertical="center"/>
    </xf>
    <xf numFmtId="0" fontId="10" fillId="0" borderId="0" xfId="1" applyFont="1"/>
    <xf numFmtId="0" fontId="1" fillId="0" borderId="0" xfId="0" applyFont="1" applyAlignment="1">
      <alignment vertical="center"/>
    </xf>
    <xf numFmtId="0" fontId="8" fillId="0" borderId="0" xfId="1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0" xfId="1" applyFont="1" applyBorder="1"/>
    <xf numFmtId="0" fontId="8" fillId="0" borderId="0" xfId="1" applyFont="1" applyBorder="1" applyAlignment="1">
      <alignment horizontal="center"/>
    </xf>
    <xf numFmtId="0" fontId="8" fillId="0" borderId="2" xfId="1" applyFont="1" applyBorder="1"/>
    <xf numFmtId="0" fontId="8" fillId="0" borderId="2" xfId="1" applyFont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0" fontId="6" fillId="0" borderId="0" xfId="1" applyFont="1"/>
    <xf numFmtId="10" fontId="0" fillId="0" borderId="0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8" fillId="0" borderId="0" xfId="1" applyNumberFormat="1" applyFont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61111111111106E-2"/>
          <c:y val="2.636920384951881E-2"/>
          <c:w val="0.92494422572178481"/>
          <c:h val="0.80561492313460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40001E-17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20287893700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19047619047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185067526416E-16"/>
                  <c:y val="7.9365079365079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1'!$A$24:$B$27</c:f>
              <c:multiLvlStrCache>
                <c:ptCount val="4"/>
                <c:lvl>
                  <c:pt idx="0">
                    <c:v>Lowest quartile</c:v>
                  </c:pt>
                  <c:pt idx="1">
                    <c:v>Highest quartile</c:v>
                  </c:pt>
                  <c:pt idx="2">
                    <c:v>Lowest quartile</c:v>
                  </c:pt>
                  <c:pt idx="3">
                    <c:v>Highest quartile</c:v>
                  </c:pt>
                </c:lvl>
                <c:lvl>
                  <c:pt idx="0">
                    <c:v>Men</c:v>
                  </c:pt>
                  <c:pt idx="2">
                    <c:v>Women</c:v>
                  </c:pt>
                </c:lvl>
              </c:multiLvlStrCache>
            </c:multiLvlStrRef>
          </c:cat>
          <c:val>
            <c:numRef>
              <c:f>'Figure 1'!$C$24:$C$27</c:f>
              <c:numCache>
                <c:formatCode>General</c:formatCode>
                <c:ptCount val="4"/>
                <c:pt idx="0">
                  <c:v>68.099999999999994</c:v>
                </c:pt>
                <c:pt idx="1">
                  <c:v>69.599999999999994</c:v>
                </c:pt>
                <c:pt idx="2">
                  <c:v>66</c:v>
                </c:pt>
                <c:pt idx="3">
                  <c:v>67.2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428816"/>
        <c:axId val="178368096"/>
      </c:barChart>
      <c:catAx>
        <c:axId val="14242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8368096"/>
        <c:crosses val="autoZero"/>
        <c:auto val="1"/>
        <c:lblAlgn val="ctr"/>
        <c:lblOffset val="100"/>
        <c:noMultiLvlLbl val="0"/>
      </c:catAx>
      <c:valAx>
        <c:axId val="1783680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24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61111111111106E-2"/>
          <c:y val="2.636920384951881E-2"/>
          <c:w val="0.93413888888888885"/>
          <c:h val="0.819186351706036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2'!$C$26</c:f>
              <c:strCache>
                <c:ptCount val="1"/>
                <c:pt idx="0">
                  <c:v>Planned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2457627118644002E-2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2457627118644099E-2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5873015873015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185067526416E-16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2'!$A$27:$A$30</c:f>
              <c:strCache>
                <c:ptCount val="4"/>
                <c:pt idx="0">
                  <c:v>Lowest </c:v>
                </c:pt>
                <c:pt idx="1">
                  <c:v>Second</c:v>
                </c:pt>
                <c:pt idx="2">
                  <c:v>Third</c:v>
                </c:pt>
                <c:pt idx="3">
                  <c:v>Highest</c:v>
                </c:pt>
              </c:strCache>
            </c:strRef>
          </c:cat>
          <c:val>
            <c:numRef>
              <c:f>'Figure 2'!$C$27:$C$30</c:f>
              <c:numCache>
                <c:formatCode>General</c:formatCode>
                <c:ptCount val="4"/>
                <c:pt idx="0">
                  <c:v>65.599999999999994</c:v>
                </c:pt>
                <c:pt idx="1">
                  <c:v>65.5</c:v>
                </c:pt>
                <c:pt idx="2">
                  <c:v>65.8</c:v>
                </c:pt>
                <c:pt idx="3" formatCode="0.0">
                  <c:v>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ADF-4E7D-8707-7DCB63616017}"/>
            </c:ext>
          </c:extLst>
        </c:ser>
        <c:ser>
          <c:idx val="0"/>
          <c:order val="1"/>
          <c:tx>
            <c:strRef>
              <c:f>'Figure 2'!$B$26</c:f>
              <c:strCache>
                <c:ptCount val="1"/>
                <c:pt idx="0">
                  <c:v>Needed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5.0925337632080002E-17"/>
                  <c:y val="-7.93650793650793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679923484140702E-2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457627118644099E-2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2'!$A$27:$A$30</c:f>
              <c:strCache>
                <c:ptCount val="4"/>
                <c:pt idx="0">
                  <c:v>Lowest </c:v>
                </c:pt>
                <c:pt idx="1">
                  <c:v>Second</c:v>
                </c:pt>
                <c:pt idx="2">
                  <c:v>Third</c:v>
                </c:pt>
                <c:pt idx="3">
                  <c:v>Highest</c:v>
                </c:pt>
              </c:strCache>
            </c:strRef>
          </c:cat>
          <c:val>
            <c:numRef>
              <c:f>'Figure 2'!$B$27:$B$30</c:f>
              <c:numCache>
                <c:formatCode>General</c:formatCode>
                <c:ptCount val="4"/>
                <c:pt idx="0">
                  <c:v>66.5</c:v>
                </c:pt>
                <c:pt idx="1">
                  <c:v>65.900000000000006</c:v>
                </c:pt>
                <c:pt idx="2">
                  <c:v>65.5</c:v>
                </c:pt>
                <c:pt idx="3">
                  <c:v>65.099999999999994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DF-4E7D-8707-7DCB636160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53577296"/>
        <c:axId val="253577856"/>
      </c:barChart>
      <c:catAx>
        <c:axId val="253577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Educational quartile</a:t>
                </a:r>
              </a:p>
            </c:rich>
          </c:tx>
          <c:layout>
            <c:manualLayout>
              <c:xMode val="edge"/>
              <c:yMode val="edge"/>
              <c:x val="0.396361111111111"/>
              <c:y val="0.93333333333333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3577856"/>
        <c:crosses val="autoZero"/>
        <c:auto val="1"/>
        <c:lblAlgn val="ctr"/>
        <c:lblOffset val="100"/>
        <c:noMultiLvlLbl val="0"/>
      </c:catAx>
      <c:valAx>
        <c:axId val="2535778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35772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2364501312335958"/>
          <c:y val="6.3492063492063489E-2"/>
          <c:w val="0.17189319689469196"/>
          <c:h val="0.11967097862767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68286699976976E-2"/>
          <c:y val="1.9841269841269799E-2"/>
          <c:w val="0.89815700683190891"/>
          <c:h val="0.89317460317460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3'!$B$26:$C$26</c:f>
              <c:strCache>
                <c:ptCount val="2"/>
                <c:pt idx="0">
                  <c:v>7.5%</c:v>
                </c:pt>
                <c:pt idx="1">
                  <c:v>10.9%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5.5555555555556061E-3"/>
                  <c:y val="1.0582114735658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3'!$B$25:$C$25</c:f>
              <c:strCache>
                <c:ptCount val="2"/>
                <c:pt idx="0">
                  <c:v>No college</c:v>
                </c:pt>
                <c:pt idx="1">
                  <c:v>Some college</c:v>
                </c:pt>
              </c:strCache>
            </c:strRef>
          </c:cat>
          <c:val>
            <c:numRef>
              <c:f>'Figure 3'!$B$26:$C$26</c:f>
              <c:numCache>
                <c:formatCode>0.0%</c:formatCode>
                <c:ptCount val="2"/>
                <c:pt idx="0">
                  <c:v>7.4999999999999997E-2</c:v>
                </c:pt>
                <c:pt idx="1">
                  <c:v>0.109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53580656"/>
        <c:axId val="253581216"/>
      </c:barChart>
      <c:catAx>
        <c:axId val="253580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/>
        </c:spPr>
        <c:crossAx val="253581216"/>
        <c:crosses val="autoZero"/>
        <c:auto val="1"/>
        <c:lblAlgn val="ctr"/>
        <c:lblOffset val="100"/>
        <c:noMultiLvlLbl val="0"/>
      </c:catAx>
      <c:valAx>
        <c:axId val="253581216"/>
        <c:scaling>
          <c:orientation val="minMax"/>
          <c:max val="0.15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53580656"/>
        <c:crosses val="autoZero"/>
        <c:crossBetween val="between"/>
        <c:majorUnit val="0.05"/>
        <c:minorUnit val="0.02"/>
      </c:valAx>
      <c:spPr>
        <a:ln w="3175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8092738407699"/>
          <c:y val="2.8561429821272299E-2"/>
          <c:w val="0.89462685914260698"/>
          <c:h val="0.82969222597175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1996-2000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4'!$A$25:$A$28</c:f>
              <c:strCache>
                <c:ptCount val="4"/>
                <c:pt idx="0">
                  <c:v>Men some college</c:v>
                </c:pt>
                <c:pt idx="1">
                  <c:v>Men no college</c:v>
                </c:pt>
                <c:pt idx="2">
                  <c:v>Women some college</c:v>
                </c:pt>
                <c:pt idx="3">
                  <c:v>Women no college</c:v>
                </c:pt>
              </c:strCache>
            </c:strRef>
          </c:cat>
          <c:val>
            <c:numRef>
              <c:f>'Figure 4'!$B$25:$B$28</c:f>
              <c:numCache>
                <c:formatCode>0.00%</c:formatCode>
                <c:ptCount val="4"/>
                <c:pt idx="0">
                  <c:v>0.111</c:v>
                </c:pt>
                <c:pt idx="1">
                  <c:v>0.189</c:v>
                </c:pt>
                <c:pt idx="2">
                  <c:v>7.9000000000000001E-2</c:v>
                </c:pt>
                <c:pt idx="3">
                  <c:v>3.5000000000000003E-2</c:v>
                </c:pt>
              </c:numCache>
            </c:numRef>
          </c:val>
        </c:ser>
        <c:ser>
          <c:idx val="1"/>
          <c:order val="1"/>
          <c:tx>
            <c:strRef>
              <c:f>'Figure 4'!$C$24</c:f>
              <c:strCache>
                <c:ptCount val="1"/>
                <c:pt idx="0">
                  <c:v>2008-2012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9469731665461901E-2"/>
                  <c:y val="-3.90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073709536307963E-2"/>
                  <c:y val="3.906230471191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3203019384315"/>
                      <c:h val="7.90228223425197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1.67425634295712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5366251093613401E-2"/>
                  <c:y val="7.8127734033244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510409481926"/>
                      <c:h val="8.2867249015748004E-2"/>
                    </c:manualLayout>
                  </c15:layout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4'!$A$25:$A$28</c:f>
              <c:strCache>
                <c:ptCount val="4"/>
                <c:pt idx="0">
                  <c:v>Men some college</c:v>
                </c:pt>
                <c:pt idx="1">
                  <c:v>Men no college</c:v>
                </c:pt>
                <c:pt idx="2">
                  <c:v>Women some college</c:v>
                </c:pt>
                <c:pt idx="3">
                  <c:v>Women no college</c:v>
                </c:pt>
              </c:strCache>
            </c:strRef>
          </c:cat>
          <c:val>
            <c:numRef>
              <c:f>'Figure 4'!$C$25:$C$28</c:f>
              <c:numCache>
                <c:formatCode>0.00%</c:formatCode>
                <c:ptCount val="4"/>
                <c:pt idx="0">
                  <c:v>8.8999999999999996E-2</c:v>
                </c:pt>
                <c:pt idx="1">
                  <c:v>0.16300000000000001</c:v>
                </c:pt>
                <c:pt idx="2">
                  <c:v>3.3000000000000002E-2</c:v>
                </c:pt>
                <c:pt idx="3">
                  <c:v>1.2999999999999999E-2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53584016"/>
        <c:axId val="253584576"/>
      </c:barChart>
      <c:catAx>
        <c:axId val="25358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3584576"/>
        <c:crosses val="autoZero"/>
        <c:auto val="1"/>
        <c:lblAlgn val="ctr"/>
        <c:lblOffset val="100"/>
        <c:noMultiLvlLbl val="0"/>
      </c:catAx>
      <c:valAx>
        <c:axId val="2535845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358401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624409448818889"/>
          <c:y val="7.0866454193225847E-2"/>
          <c:w val="0.19304090113735783"/>
          <c:h val="0.11960973628296463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28070866141732"/>
          <c:y val="3.9391226499552401E-2"/>
          <c:w val="0.60135958005249346"/>
          <c:h val="0.79507436570428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5'!$B$25</c:f>
              <c:strCache>
                <c:ptCount val="1"/>
                <c:pt idx="0">
                  <c:v>College+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bg1">
                    <a:lumMod val="8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8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5'!$A$26:$A$27</c:f>
              <c:strCache>
                <c:ptCount val="2"/>
                <c:pt idx="0">
                  <c:v>Small firm employment</c:v>
                </c:pt>
                <c:pt idx="1">
                  <c:v>Earnings at a small firm</c:v>
                </c:pt>
              </c:strCache>
            </c:strRef>
          </c:cat>
          <c:val>
            <c:numRef>
              <c:f>'Figure 5'!$B$26:$B$27</c:f>
              <c:numCache>
                <c:formatCode>0.0</c:formatCode>
                <c:ptCount val="2"/>
                <c:pt idx="0">
                  <c:v>-0.67097800000000007</c:v>
                </c:pt>
                <c:pt idx="1">
                  <c:v>3.7</c:v>
                </c:pt>
              </c:numCache>
            </c:numRef>
          </c:val>
        </c:ser>
        <c:ser>
          <c:idx val="1"/>
          <c:order val="1"/>
          <c:tx>
            <c:strRef>
              <c:f>'Figure 5'!$C$25</c:f>
              <c:strCache>
                <c:ptCount val="1"/>
                <c:pt idx="0">
                  <c:v>Some college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5'!$A$26:$A$27</c:f>
              <c:strCache>
                <c:ptCount val="2"/>
                <c:pt idx="0">
                  <c:v>Small firm employment</c:v>
                </c:pt>
                <c:pt idx="1">
                  <c:v>Earnings at a small firm</c:v>
                </c:pt>
              </c:strCache>
            </c:strRef>
          </c:cat>
          <c:val>
            <c:numRef>
              <c:f>'Figure 5'!$C$26:$C$27</c:f>
              <c:numCache>
                <c:formatCode>0.0</c:formatCode>
                <c:ptCount val="2"/>
                <c:pt idx="0">
                  <c:v>-2.3113350000000001</c:v>
                </c:pt>
                <c:pt idx="1">
                  <c:v>1.4</c:v>
                </c:pt>
              </c:numCache>
            </c:numRef>
          </c:val>
        </c:ser>
        <c:ser>
          <c:idx val="2"/>
          <c:order val="2"/>
          <c:tx>
            <c:strRef>
              <c:f>'Figure 5'!$D$25</c:f>
              <c:strCache>
                <c:ptCount val="1"/>
                <c:pt idx="0">
                  <c:v>HS only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-1.111111111111121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5'!$A$26:$A$27</c:f>
              <c:strCache>
                <c:ptCount val="2"/>
                <c:pt idx="0">
                  <c:v>Small firm employment</c:v>
                </c:pt>
                <c:pt idx="1">
                  <c:v>Earnings at a small firm</c:v>
                </c:pt>
              </c:strCache>
            </c:strRef>
          </c:cat>
          <c:val>
            <c:numRef>
              <c:f>'Figure 5'!$D$26:$D$27</c:f>
              <c:numCache>
                <c:formatCode>0.0</c:formatCode>
                <c:ptCount val="2"/>
                <c:pt idx="0">
                  <c:v>2.3632999999999987E-2</c:v>
                </c:pt>
                <c:pt idx="1">
                  <c:v>6.1</c:v>
                </c:pt>
              </c:numCache>
            </c:numRef>
          </c:val>
        </c:ser>
        <c:ser>
          <c:idx val="3"/>
          <c:order val="3"/>
          <c:tx>
            <c:strRef>
              <c:f>'Figure 5'!$E$25</c:f>
              <c:strCache>
                <c:ptCount val="1"/>
                <c:pt idx="0">
                  <c:v>Less than HS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5'!$A$26:$A$27</c:f>
              <c:strCache>
                <c:ptCount val="2"/>
                <c:pt idx="0">
                  <c:v>Small firm employment</c:v>
                </c:pt>
                <c:pt idx="1">
                  <c:v>Earnings at a small firm</c:v>
                </c:pt>
              </c:strCache>
            </c:strRef>
          </c:cat>
          <c:val>
            <c:numRef>
              <c:f>'Figure 5'!$E$26:$E$27</c:f>
              <c:numCache>
                <c:formatCode>0.0</c:formatCode>
                <c:ptCount val="2"/>
                <c:pt idx="0">
                  <c:v>-1.6911660000000002</c:v>
                </c:pt>
                <c:pt idx="1">
                  <c:v>-5.9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53589056"/>
        <c:axId val="253589616"/>
      </c:barChart>
      <c:catAx>
        <c:axId val="253589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3589616"/>
        <c:crosses val="autoZero"/>
        <c:auto val="1"/>
        <c:lblAlgn val="ctr"/>
        <c:lblOffset val="100"/>
        <c:noMultiLvlLbl val="0"/>
      </c:catAx>
      <c:valAx>
        <c:axId val="253589616"/>
        <c:scaling>
          <c:orientation val="minMax"/>
          <c:max val="12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Estimated percent change</a:t>
                </a:r>
              </a:p>
            </c:rich>
          </c:tx>
          <c:layout>
            <c:manualLayout>
              <c:xMode val="edge"/>
              <c:yMode val="edge"/>
              <c:x val="0.49190899352585599"/>
              <c:y val="0.92113725490196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3589056"/>
        <c:crosses val="autoZero"/>
        <c:crossBetween val="between"/>
        <c:majorUnit val="4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68726574803149609"/>
          <c:y val="0.59584770653668295"/>
          <c:w val="0.22804330708661416"/>
          <c:h val="0.2050121859767529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</xdr:rowOff>
    </xdr:from>
    <xdr:to>
      <xdr:col>6</xdr:col>
      <xdr:colOff>152400</xdr:colOff>
      <xdr:row>18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38100</xdr:rowOff>
    </xdr:from>
    <xdr:to>
      <xdr:col>6</xdr:col>
      <xdr:colOff>523875</xdr:colOff>
      <xdr:row>19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9522</xdr:colOff>
      <xdr:row>2</xdr:row>
      <xdr:rowOff>28574</xdr:rowOff>
    </xdr:from>
    <xdr:to>
      <xdr:col>3</xdr:col>
      <xdr:colOff>171447</xdr:colOff>
      <xdr:row>18</xdr:row>
      <xdr:rowOff>28574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195262</xdr:rowOff>
    </xdr:from>
    <xdr:to>
      <xdr:col>5</xdr:col>
      <xdr:colOff>161925</xdr:colOff>
      <xdr:row>17</xdr:row>
      <xdr:rowOff>195262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</xdr:colOff>
      <xdr:row>2</xdr:row>
      <xdr:rowOff>28574</xdr:rowOff>
    </xdr:from>
    <xdr:to>
      <xdr:col>5</xdr:col>
      <xdr:colOff>338137</xdr:colOff>
      <xdr:row>18</xdr:row>
      <xdr:rowOff>28574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/>
  </sheetViews>
  <sheetFormatPr defaultColWidth="8.875" defaultRowHeight="15.75" x14ac:dyDescent="0.25"/>
  <cols>
    <col min="2" max="2" width="13.625" customWidth="1"/>
    <col min="3" max="3" width="8.875" style="3"/>
  </cols>
  <sheetData>
    <row r="1" spans="1:1" x14ac:dyDescent="0.25">
      <c r="A1" s="2" t="s">
        <v>28</v>
      </c>
    </row>
    <row r="20" spans="1:3" x14ac:dyDescent="0.25">
      <c r="A20" s="4" t="s">
        <v>4</v>
      </c>
    </row>
    <row r="21" spans="1:3" ht="15" customHeight="1" x14ac:dyDescent="0.25">
      <c r="A21" s="11" t="s">
        <v>13</v>
      </c>
    </row>
    <row r="24" spans="1:3" x14ac:dyDescent="0.25">
      <c r="A24" s="26" t="s">
        <v>0</v>
      </c>
      <c r="B24" s="27" t="s">
        <v>2</v>
      </c>
      <c r="C24" s="28">
        <v>68.099999999999994</v>
      </c>
    </row>
    <row r="25" spans="1:3" x14ac:dyDescent="0.25">
      <c r="A25" s="32"/>
      <c r="B25" s="33" t="s">
        <v>3</v>
      </c>
      <c r="C25" s="34">
        <v>69.599999999999994</v>
      </c>
    </row>
    <row r="26" spans="1:3" x14ac:dyDescent="0.25">
      <c r="A26" s="29" t="s">
        <v>1</v>
      </c>
      <c r="B26" s="30" t="s">
        <v>2</v>
      </c>
      <c r="C26" s="31">
        <v>66</v>
      </c>
    </row>
    <row r="27" spans="1:3" x14ac:dyDescent="0.25">
      <c r="A27" s="32"/>
      <c r="B27" s="33" t="s">
        <v>3</v>
      </c>
      <c r="C27" s="34">
        <v>67.2</v>
      </c>
    </row>
  </sheetData>
  <mergeCells count="2">
    <mergeCell ref="A24:A25"/>
    <mergeCell ref="A26:A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/>
  </sheetViews>
  <sheetFormatPr defaultColWidth="8.875" defaultRowHeight="15" x14ac:dyDescent="0.25"/>
  <cols>
    <col min="1" max="16384" width="8.875" style="5"/>
  </cols>
  <sheetData>
    <row r="1" spans="1:1" ht="15.75" x14ac:dyDescent="0.25">
      <c r="A1" s="2" t="s">
        <v>29</v>
      </c>
    </row>
    <row r="21" spans="1:4" x14ac:dyDescent="0.25">
      <c r="A21" s="1" t="s">
        <v>30</v>
      </c>
    </row>
    <row r="22" spans="1:4" x14ac:dyDescent="0.25">
      <c r="A22" s="9" t="s">
        <v>11</v>
      </c>
    </row>
    <row r="23" spans="1:4" x14ac:dyDescent="0.25">
      <c r="A23" s="11" t="s">
        <v>13</v>
      </c>
    </row>
    <row r="24" spans="1:4" x14ac:dyDescent="0.25">
      <c r="A24" s="9"/>
    </row>
    <row r="26" spans="1:4" ht="15.75" x14ac:dyDescent="0.25">
      <c r="A26" s="12"/>
      <c r="B26" s="13" t="s">
        <v>5</v>
      </c>
      <c r="C26" s="13" t="s">
        <v>6</v>
      </c>
      <c r="D26" s="6"/>
    </row>
    <row r="27" spans="1:4" ht="15.75" x14ac:dyDescent="0.25">
      <c r="A27" s="35" t="s">
        <v>7</v>
      </c>
      <c r="B27" s="36">
        <v>66.5</v>
      </c>
      <c r="C27" s="36">
        <f>+B27-0.9</f>
        <v>65.599999999999994</v>
      </c>
      <c r="D27" s="6"/>
    </row>
    <row r="28" spans="1:4" ht="15.75" x14ac:dyDescent="0.25">
      <c r="A28" s="35" t="s">
        <v>8</v>
      </c>
      <c r="B28" s="36">
        <v>65.900000000000006</v>
      </c>
      <c r="C28" s="36">
        <f>+B28-0.4</f>
        <v>65.5</v>
      </c>
      <c r="D28" s="6"/>
    </row>
    <row r="29" spans="1:4" ht="15.75" x14ac:dyDescent="0.25">
      <c r="A29" s="35" t="s">
        <v>9</v>
      </c>
      <c r="B29" s="36">
        <v>65.5</v>
      </c>
      <c r="C29" s="36">
        <f>+B29+0.3</f>
        <v>65.8</v>
      </c>
      <c r="D29" s="6"/>
    </row>
    <row r="30" spans="1:4" ht="15.75" x14ac:dyDescent="0.25">
      <c r="A30" s="37" t="s">
        <v>10</v>
      </c>
      <c r="B30" s="38">
        <v>65.099999999999994</v>
      </c>
      <c r="C30" s="39">
        <f>+B30+0.9</f>
        <v>66</v>
      </c>
      <c r="D30" s="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defaultColWidth="7.625" defaultRowHeight="15.75" x14ac:dyDescent="0.25"/>
  <cols>
    <col min="1" max="1" width="25.625" style="6" customWidth="1"/>
    <col min="2" max="2" width="15.125" style="6" customWidth="1"/>
    <col min="3" max="3" width="17.125" style="6" bestFit="1" customWidth="1"/>
    <col min="4" max="16384" width="7.625" style="6"/>
  </cols>
  <sheetData>
    <row r="1" spans="1:1" x14ac:dyDescent="0.25">
      <c r="A1" s="2" t="s">
        <v>31</v>
      </c>
    </row>
    <row r="20" spans="1:6" x14ac:dyDescent="0.25">
      <c r="A20" s="10" t="s">
        <v>12</v>
      </c>
    </row>
    <row r="21" spans="1:6" x14ac:dyDescent="0.25">
      <c r="A21" s="40" t="s">
        <v>32</v>
      </c>
    </row>
    <row r="22" spans="1:6" x14ac:dyDescent="0.25">
      <c r="A22" s="11" t="s">
        <v>13</v>
      </c>
    </row>
    <row r="23" spans="1:6" x14ac:dyDescent="0.25">
      <c r="A23" s="11"/>
    </row>
    <row r="25" spans="1:6" x14ac:dyDescent="0.25">
      <c r="A25" s="12"/>
      <c r="B25" s="13" t="s">
        <v>14</v>
      </c>
      <c r="C25" s="13" t="s">
        <v>15</v>
      </c>
    </row>
    <row r="26" spans="1:6" x14ac:dyDescent="0.25">
      <c r="A26" s="14" t="s">
        <v>16</v>
      </c>
      <c r="B26" s="15">
        <v>7.4999999999999997E-2</v>
      </c>
      <c r="C26" s="15">
        <v>0.109</v>
      </c>
      <c r="E26" s="16"/>
      <c r="F26" s="16"/>
    </row>
    <row r="27" spans="1:6" x14ac:dyDescent="0.25">
      <c r="B27" s="8"/>
      <c r="C27" s="8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defaultColWidth="8.875" defaultRowHeight="15.75" x14ac:dyDescent="0.25"/>
  <cols>
    <col min="1" max="1" width="20.625" customWidth="1"/>
    <col min="2" max="2" width="9.625" style="3" customWidth="1"/>
    <col min="3" max="3" width="9.875" style="3" customWidth="1"/>
  </cols>
  <sheetData>
    <row r="1" spans="1:1" x14ac:dyDescent="0.25">
      <c r="A1" s="17" t="s">
        <v>33</v>
      </c>
    </row>
    <row r="20" spans="1:3" x14ac:dyDescent="0.25">
      <c r="A20" s="18" t="s">
        <v>19</v>
      </c>
    </row>
    <row r="21" spans="1:3" x14ac:dyDescent="0.25">
      <c r="A21" s="11" t="s">
        <v>13</v>
      </c>
    </row>
    <row r="22" spans="1:3" x14ac:dyDescent="0.25">
      <c r="A22" s="18"/>
    </row>
    <row r="24" spans="1:3" x14ac:dyDescent="0.25">
      <c r="A24" s="43"/>
      <c r="B24" s="44" t="s">
        <v>17</v>
      </c>
      <c r="C24" s="44" t="s">
        <v>18</v>
      </c>
    </row>
    <row r="25" spans="1:3" x14ac:dyDescent="0.25">
      <c r="A25" s="30" t="s">
        <v>34</v>
      </c>
      <c r="B25" s="41">
        <v>0.111</v>
      </c>
      <c r="C25" s="41">
        <v>8.8999999999999996E-2</v>
      </c>
    </row>
    <row r="26" spans="1:3" x14ac:dyDescent="0.25">
      <c r="A26" s="30" t="s">
        <v>35</v>
      </c>
      <c r="B26" s="41">
        <v>0.189</v>
      </c>
      <c r="C26" s="41">
        <v>0.16300000000000001</v>
      </c>
    </row>
    <row r="27" spans="1:3" x14ac:dyDescent="0.25">
      <c r="A27" s="30" t="s">
        <v>27</v>
      </c>
      <c r="B27" s="41">
        <v>7.9000000000000001E-2</v>
      </c>
      <c r="C27" s="41">
        <v>3.3000000000000002E-2</v>
      </c>
    </row>
    <row r="28" spans="1:3" x14ac:dyDescent="0.25">
      <c r="A28" s="33" t="s">
        <v>36</v>
      </c>
      <c r="B28" s="42">
        <v>3.5000000000000003E-2</v>
      </c>
      <c r="C28" s="42">
        <v>1.2999999999999999E-2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/>
  </sheetViews>
  <sheetFormatPr defaultColWidth="7.625" defaultRowHeight="15.75" x14ac:dyDescent="0.25"/>
  <cols>
    <col min="1" max="1" width="19.5" style="6" customWidth="1"/>
    <col min="2" max="2" width="7.625" style="19"/>
    <col min="3" max="3" width="11" style="19" bestFit="1" customWidth="1"/>
    <col min="4" max="4" width="7" style="19" bestFit="1" customWidth="1"/>
    <col min="5" max="5" width="11" style="19" bestFit="1" customWidth="1"/>
    <col min="6" max="9" width="7.625" style="6"/>
    <col min="10" max="10" width="19.5" style="6" customWidth="1"/>
    <col min="11" max="15" width="7.625" style="6"/>
    <col min="16" max="16" width="9.625" style="6" customWidth="1"/>
    <col min="17" max="17" width="7.625" style="6"/>
    <col min="18" max="18" width="9.125" style="6" customWidth="1"/>
    <col min="19" max="16384" width="7.625" style="6"/>
  </cols>
  <sheetData>
    <row r="1" spans="1:18" x14ac:dyDescent="0.25">
      <c r="A1" s="2" t="s">
        <v>37</v>
      </c>
    </row>
    <row r="4" spans="1:18" ht="15.75" customHeight="1" x14ac:dyDescent="0.25">
      <c r="K4" s="25"/>
      <c r="L4" s="25"/>
      <c r="M4" s="25"/>
      <c r="N4" s="25"/>
      <c r="O4" s="25"/>
      <c r="P4" s="25"/>
      <c r="Q4" s="25"/>
      <c r="R4" s="25"/>
    </row>
    <row r="6" spans="1:18" x14ac:dyDescent="0.25">
      <c r="K6" s="7"/>
      <c r="L6" s="20"/>
      <c r="M6" s="7"/>
      <c r="N6" s="21"/>
      <c r="O6" s="7"/>
      <c r="P6" s="21"/>
      <c r="Q6" s="7"/>
      <c r="R6" s="21"/>
    </row>
    <row r="7" spans="1:18" x14ac:dyDescent="0.25">
      <c r="K7" s="7"/>
      <c r="L7" s="20"/>
      <c r="M7" s="7"/>
      <c r="N7" s="21"/>
      <c r="O7" s="7"/>
      <c r="P7" s="21"/>
      <c r="Q7" s="7"/>
      <c r="R7" s="21"/>
    </row>
    <row r="8" spans="1:18" x14ac:dyDescent="0.25">
      <c r="K8" s="7"/>
      <c r="L8" s="20"/>
      <c r="M8" s="7"/>
      <c r="N8" s="21"/>
      <c r="O8" s="7"/>
      <c r="P8" s="21"/>
      <c r="Q8" s="7"/>
      <c r="R8" s="21"/>
    </row>
    <row r="10" spans="1:18" x14ac:dyDescent="0.25">
      <c r="D10" s="22"/>
      <c r="E10" s="22"/>
      <c r="F10" s="7"/>
      <c r="G10" s="7"/>
    </row>
    <row r="20" spans="1:16" ht="15.75" customHeight="1" x14ac:dyDescent="0.25">
      <c r="A20" s="24" t="s">
        <v>25</v>
      </c>
    </row>
    <row r="21" spans="1:16" x14ac:dyDescent="0.25">
      <c r="A21" s="18" t="s">
        <v>26</v>
      </c>
    </row>
    <row r="22" spans="1:16" x14ac:dyDescent="0.25">
      <c r="A22" s="23" t="s">
        <v>13</v>
      </c>
    </row>
    <row r="25" spans="1:16" x14ac:dyDescent="0.25">
      <c r="A25" s="12"/>
      <c r="B25" s="47" t="s">
        <v>20</v>
      </c>
      <c r="C25" s="47" t="s">
        <v>15</v>
      </c>
      <c r="D25" s="47" t="s">
        <v>21</v>
      </c>
      <c r="E25" s="47" t="s">
        <v>22</v>
      </c>
    </row>
    <row r="26" spans="1:16" x14ac:dyDescent="0.25">
      <c r="A26" s="35" t="s">
        <v>24</v>
      </c>
      <c r="B26" s="45">
        <v>-0.67097800000000007</v>
      </c>
      <c r="C26" s="45">
        <v>-2.3113350000000001</v>
      </c>
      <c r="D26" s="45">
        <v>2.3632999999999987E-2</v>
      </c>
      <c r="E26" s="45">
        <v>-1.6911660000000002</v>
      </c>
      <c r="F26" s="7"/>
      <c r="G26" s="7"/>
    </row>
    <row r="27" spans="1:16" x14ac:dyDescent="0.25">
      <c r="A27" s="37" t="s">
        <v>23</v>
      </c>
      <c r="B27" s="46">
        <v>3.7</v>
      </c>
      <c r="C27" s="46">
        <v>1.4</v>
      </c>
      <c r="D27" s="46">
        <v>6.1</v>
      </c>
      <c r="E27" s="46">
        <v>-5.9</v>
      </c>
    </row>
    <row r="28" spans="1:16" x14ac:dyDescent="0.25">
      <c r="B28" s="22"/>
      <c r="C28" s="22"/>
      <c r="D28" s="22"/>
      <c r="E28" s="22"/>
      <c r="F28" s="7"/>
      <c r="G28" s="7"/>
    </row>
    <row r="29" spans="1:16" x14ac:dyDescent="0.25">
      <c r="B29" s="22"/>
      <c r="C29" s="22"/>
      <c r="D29" s="22"/>
      <c r="E29" s="22"/>
    </row>
    <row r="30" spans="1:16" x14ac:dyDescent="0.25">
      <c r="B30" s="22"/>
      <c r="C30" s="22"/>
      <c r="D30" s="22"/>
      <c r="E30" s="22"/>
      <c r="M30" s="7"/>
      <c r="N30" s="7"/>
      <c r="O30" s="7"/>
      <c r="P30" s="7"/>
    </row>
    <row r="31" spans="1:16" x14ac:dyDescent="0.25">
      <c r="B31" s="22"/>
      <c r="C31" s="22"/>
      <c r="D31" s="22"/>
      <c r="E31" s="22"/>
    </row>
    <row r="33" spans="11:14" x14ac:dyDescent="0.25">
      <c r="K33" s="7"/>
      <c r="L33" s="7"/>
      <c r="M33" s="7"/>
      <c r="N33" s="7"/>
    </row>
    <row r="34" spans="11:14" x14ac:dyDescent="0.25">
      <c r="K34" s="7"/>
      <c r="L34" s="7"/>
      <c r="M34" s="7"/>
      <c r="N34" s="7"/>
    </row>
    <row r="35" spans="11:14" x14ac:dyDescent="0.25">
      <c r="K35" s="7"/>
      <c r="L35" s="7"/>
      <c r="M35" s="7"/>
      <c r="N35" s="7"/>
    </row>
  </sheetData>
  <mergeCells count="4">
    <mergeCell ref="K4:L4"/>
    <mergeCell ref="M4:N4"/>
    <mergeCell ref="O4:P4"/>
    <mergeCell ref="Q4:R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2017-10-31T19:40:50Z</dcterms:created>
  <dcterms:modified xsi:type="dcterms:W3CDTF">2017-11-17T19:37:14Z</dcterms:modified>
</cp:coreProperties>
</file>