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19-14 Evergreening/Data download/"/>
    </mc:Choice>
  </mc:AlternateContent>
  <bookViews>
    <workbookView xWindow="620" yWindow="460" windowWidth="29140" windowHeight="26720"/>
  </bookViews>
  <sheets>
    <sheet name="Figure 1a" sheetId="1" r:id="rId1"/>
    <sheet name="Figure 1b" sheetId="2" r:id="rId2"/>
    <sheet name="Figure 1c" sheetId="3" r:id="rId3"/>
    <sheet name="Figure 2" sheetId="5" r:id="rId4"/>
    <sheet name="Figure 3" sheetId="4" r:id="rId5"/>
    <sheet name="Figure 4" sheetId="6" r:id="rId6"/>
  </sheet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5" l="1"/>
  <c r="B25" i="5"/>
</calcChain>
</file>

<file path=xl/sharedStrings.xml><?xml version="1.0" encoding="utf-8"?>
<sst xmlns="http://schemas.openxmlformats.org/spreadsheetml/2006/main" count="48" uniqueCount="20">
  <si>
    <t>Year</t>
  </si>
  <si>
    <t>Evergreening</t>
  </si>
  <si>
    <t>Generic</t>
  </si>
  <si>
    <t>Under-65 drugs</t>
  </si>
  <si>
    <t>Over-65 drugs</t>
  </si>
  <si>
    <t>Part D</t>
  </si>
  <si>
    <t>One fewer generic</t>
  </si>
  <si>
    <t>Evergreening                      induced by Part D</t>
  </si>
  <si>
    <t>Fewer generics                   induced by Part D</t>
  </si>
  <si>
    <r>
      <t xml:space="preserve">Figure 1a. </t>
    </r>
    <r>
      <rPr>
        <i/>
        <sz val="12"/>
        <color theme="1"/>
        <rFont val="Times New Roman"/>
        <family val="1"/>
      </rPr>
      <t>Share of Drugs with Evergreening Approvals, by Level of Exposure to Part D, 1996-2016</t>
    </r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</si>
  <si>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Authors’ calculations using data from the </t>
    </r>
    <r>
      <rPr>
        <i/>
        <sz val="10"/>
        <color theme="1"/>
        <rFont val="Times New Roman"/>
        <family val="1"/>
      </rPr>
      <t>Medical Expenditure Panel Survey</t>
    </r>
    <r>
      <rPr>
        <sz val="10"/>
        <color theme="1"/>
        <rFont val="Times New Roman"/>
        <family val="1"/>
      </rPr>
      <t xml:space="preserve"> (MEPS) (1996-2016); and the Food and Drug Administration (FDA) (1996-2016).</t>
    </r>
  </si>
  <si>
    <t>* When using these data, please cite the Center for Retirement Research at Boston College.</t>
  </si>
  <si>
    <r>
      <t xml:space="preserve">Figure 1b. </t>
    </r>
    <r>
      <rPr>
        <i/>
        <sz val="12"/>
        <color theme="1"/>
        <rFont val="Times New Roman"/>
        <family val="1"/>
      </rPr>
      <t>Share of Drugs with Generic Approvals, by Level of Exposure to Part D, 1996-2016</t>
    </r>
  </si>
  <si>
    <r>
      <t xml:space="preserve">Sources: </t>
    </r>
    <r>
      <rPr>
        <sz val="10"/>
        <color rgb="FF2D2829"/>
        <rFont val="Times New Roman"/>
        <family val="1"/>
      </rPr>
      <t>Authors’ calculations using MEPS and FDA data for 1996-2016.</t>
    </r>
  </si>
  <si>
    <r>
      <t xml:space="preserve">Figure 1c. </t>
    </r>
    <r>
      <rPr>
        <i/>
        <sz val="12"/>
        <color theme="1"/>
        <rFont val="Times New Roman"/>
        <family val="1"/>
      </rPr>
      <t>Log of Total Spending per Prescription, by Level of Exposure to Part D, 1996-2016</t>
    </r>
  </si>
  <si>
    <r>
      <t xml:space="preserve">Figure 2. </t>
    </r>
    <r>
      <rPr>
        <i/>
        <sz val="12"/>
        <color theme="1"/>
        <rFont val="Times New Roman"/>
        <family val="1"/>
      </rPr>
      <t>Effect of Part D on Evergreening and Generic Entry for a Drug with Average Exposure</t>
    </r>
  </si>
  <si>
    <t>Note: Both estimates are statistically significant at least at the 5-percent level.</t>
  </si>
  <si>
    <r>
      <t xml:space="preserve">Figure 3. </t>
    </r>
    <r>
      <rPr>
        <i/>
        <sz val="12"/>
        <color theme="1"/>
        <rFont val="Times New Roman"/>
        <family val="1"/>
      </rPr>
      <t>Relationship of Part D, Evergreening, and Generic Entry to Drug Prices</t>
    </r>
  </si>
  <si>
    <t>Note: These data show the effect on the prescription price.</t>
  </si>
  <si>
    <r>
      <t xml:space="preserve">Figure 4. </t>
    </r>
    <r>
      <rPr>
        <i/>
        <sz val="12"/>
        <color theme="1"/>
        <rFont val="Times New Roman"/>
        <family val="1"/>
      </rPr>
      <t>Relationship of Evergreening and Generic Entry to Drug Prices that was Induced by Part 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</si>
</sst>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i/>
      <sz val="10"/>
      <color rgb="FF2D2829"/>
      <name val="Times New Roman"/>
      <family val="1"/>
    </font>
    <font>
      <sz val="10"/>
      <color rgb="FF2D282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3" fillId="0" borderId="0" xfId="0" applyFont="1" applyAlignment="1">
      <alignment horizontal="left"/>
    </xf>
    <xf numFmtId="0" fontId="5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/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0" xfId="0" applyFont="1" applyAlignment="1">
      <alignment wrapText="1"/>
    </xf>
    <xf numFmtId="0" fontId="7" fillId="0" borderId="0" xfId="0" applyFont="1"/>
    <xf numFmtId="0" fontId="1" fillId="0" borderId="2" xfId="0" applyFont="1" applyBorder="1" applyAlignment="1">
      <alignment wrapText="1"/>
    </xf>
    <xf numFmtId="10" fontId="1" fillId="0" borderId="2" xfId="0" applyNumberFormat="1" applyFont="1" applyBorder="1" applyAlignment="1">
      <alignment horizontal="center"/>
    </xf>
    <xf numFmtId="10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Relationship Id="rId3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Relationship Id="rId3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225"/>
          <c:y val="0.0273809523809524"/>
          <c:w val="0.876003937007874"/>
          <c:h val="0.881627296587926"/>
        </c:manualLayout>
      </c:layout>
      <c:lineChart>
        <c:grouping val="standard"/>
        <c:varyColors val="0"/>
        <c:ser>
          <c:idx val="0"/>
          <c:order val="0"/>
          <c:tx>
            <c:strRef>
              <c:f>'Figure 1a'!$B$24</c:f>
              <c:strCache>
                <c:ptCount val="1"/>
                <c:pt idx="0">
                  <c:v>Under-65 drugs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1a'!$A$25:$A$45</c:f>
              <c:numCache>
                <c:formatCode>General</c:formatCode>
                <c:ptCount val="21"/>
                <c:pt idx="0">
                  <c:v>1996.0</c:v>
                </c:pt>
                <c:pt idx="1">
                  <c:v>1997.0</c:v>
                </c:pt>
                <c:pt idx="2">
                  <c:v>1998.0</c:v>
                </c:pt>
                <c:pt idx="3">
                  <c:v>1999.0</c:v>
                </c:pt>
                <c:pt idx="4">
                  <c:v>2000.0</c:v>
                </c:pt>
                <c:pt idx="5">
                  <c:v>2001.0</c:v>
                </c:pt>
                <c:pt idx="6">
                  <c:v>2002.0</c:v>
                </c:pt>
                <c:pt idx="7">
                  <c:v>2003.0</c:v>
                </c:pt>
                <c:pt idx="8">
                  <c:v>2004.0</c:v>
                </c:pt>
                <c:pt idx="9">
                  <c:v>2005.0</c:v>
                </c:pt>
                <c:pt idx="10">
                  <c:v>2006.0</c:v>
                </c:pt>
                <c:pt idx="11">
                  <c:v>2007.0</c:v>
                </c:pt>
                <c:pt idx="12">
                  <c:v>2008.0</c:v>
                </c:pt>
                <c:pt idx="13">
                  <c:v>2009.0</c:v>
                </c:pt>
                <c:pt idx="14">
                  <c:v>2010.0</c:v>
                </c:pt>
                <c:pt idx="15">
                  <c:v>2011.0</c:v>
                </c:pt>
                <c:pt idx="16">
                  <c:v>2012.0</c:v>
                </c:pt>
                <c:pt idx="17">
                  <c:v>2013.0</c:v>
                </c:pt>
                <c:pt idx="18">
                  <c:v>2014.0</c:v>
                </c:pt>
                <c:pt idx="19">
                  <c:v>2015.0</c:v>
                </c:pt>
                <c:pt idx="20">
                  <c:v>2016.0</c:v>
                </c:pt>
              </c:numCache>
            </c:numRef>
          </c:cat>
          <c:val>
            <c:numRef>
              <c:f>'Figure 1a'!$B$25:$B$45</c:f>
              <c:numCache>
                <c:formatCode>General</c:formatCode>
                <c:ptCount val="21"/>
                <c:pt idx="0">
                  <c:v>0.157032320000003</c:v>
                </c:pt>
                <c:pt idx="1">
                  <c:v>0.14769849</c:v>
                </c:pt>
                <c:pt idx="2">
                  <c:v>0.138364660000001</c:v>
                </c:pt>
                <c:pt idx="3">
                  <c:v>0.129030830000001</c:v>
                </c:pt>
                <c:pt idx="4">
                  <c:v>0.119697000000002</c:v>
                </c:pt>
                <c:pt idx="5">
                  <c:v>0.110363169999999</c:v>
                </c:pt>
                <c:pt idx="6">
                  <c:v>0.10102934</c:v>
                </c:pt>
                <c:pt idx="7">
                  <c:v>0.091695510000001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38-47F3-9083-06E0645E943C}"/>
            </c:ext>
          </c:extLst>
        </c:ser>
        <c:ser>
          <c:idx val="1"/>
          <c:order val="1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1a'!$A$25:$A$45</c:f>
              <c:numCache>
                <c:formatCode>General</c:formatCode>
                <c:ptCount val="21"/>
                <c:pt idx="0">
                  <c:v>1996.0</c:v>
                </c:pt>
                <c:pt idx="1">
                  <c:v>1997.0</c:v>
                </c:pt>
                <c:pt idx="2">
                  <c:v>1998.0</c:v>
                </c:pt>
                <c:pt idx="3">
                  <c:v>1999.0</c:v>
                </c:pt>
                <c:pt idx="4">
                  <c:v>2000.0</c:v>
                </c:pt>
                <c:pt idx="5">
                  <c:v>2001.0</c:v>
                </c:pt>
                <c:pt idx="6">
                  <c:v>2002.0</c:v>
                </c:pt>
                <c:pt idx="7">
                  <c:v>2003.0</c:v>
                </c:pt>
                <c:pt idx="8">
                  <c:v>2004.0</c:v>
                </c:pt>
                <c:pt idx="9">
                  <c:v>2005.0</c:v>
                </c:pt>
                <c:pt idx="10">
                  <c:v>2006.0</c:v>
                </c:pt>
                <c:pt idx="11">
                  <c:v>2007.0</c:v>
                </c:pt>
                <c:pt idx="12">
                  <c:v>2008.0</c:v>
                </c:pt>
                <c:pt idx="13">
                  <c:v>2009.0</c:v>
                </c:pt>
                <c:pt idx="14">
                  <c:v>2010.0</c:v>
                </c:pt>
                <c:pt idx="15">
                  <c:v>2011.0</c:v>
                </c:pt>
                <c:pt idx="16">
                  <c:v>2012.0</c:v>
                </c:pt>
                <c:pt idx="17">
                  <c:v>2013.0</c:v>
                </c:pt>
                <c:pt idx="18">
                  <c:v>2014.0</c:v>
                </c:pt>
                <c:pt idx="19">
                  <c:v>2015.0</c:v>
                </c:pt>
                <c:pt idx="20">
                  <c:v>2016.0</c:v>
                </c:pt>
              </c:numCache>
            </c:numRef>
          </c:cat>
          <c:val>
            <c:numRef>
              <c:f>'Figure 1a'!$C$25:$C$45</c:f>
              <c:numCache>
                <c:formatCode>General</c:formatCode>
                <c:ptCount val="21"/>
                <c:pt idx="7">
                  <c:v>0.113830979999999</c:v>
                </c:pt>
                <c:pt idx="8">
                  <c:v>0.109395939999999</c:v>
                </c:pt>
                <c:pt idx="9">
                  <c:v>0.104960899999998</c:v>
                </c:pt>
                <c:pt idx="10">
                  <c:v>0.100525859999999</c:v>
                </c:pt>
                <c:pt idx="11">
                  <c:v>0.0960908199999988</c:v>
                </c:pt>
                <c:pt idx="12">
                  <c:v>0.0916557799999982</c:v>
                </c:pt>
                <c:pt idx="13">
                  <c:v>0.0872207399999993</c:v>
                </c:pt>
                <c:pt idx="14">
                  <c:v>0.0827856999999987</c:v>
                </c:pt>
                <c:pt idx="15">
                  <c:v>0.0783506599999981</c:v>
                </c:pt>
                <c:pt idx="16">
                  <c:v>0.0739156199999993</c:v>
                </c:pt>
                <c:pt idx="17">
                  <c:v>0.0694805799999987</c:v>
                </c:pt>
                <c:pt idx="18">
                  <c:v>0.0650455399999981</c:v>
                </c:pt>
                <c:pt idx="19">
                  <c:v>0.0606104999999992</c:v>
                </c:pt>
                <c:pt idx="20">
                  <c:v>0.0561754599999986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38-47F3-9083-06E0645E943C}"/>
            </c:ext>
          </c:extLst>
        </c:ser>
        <c:ser>
          <c:idx val="2"/>
          <c:order val="2"/>
          <c:tx>
            <c:strRef>
              <c:f>'Figure 1a'!$D$24</c:f>
              <c:strCache>
                <c:ptCount val="1"/>
                <c:pt idx="0">
                  <c:v>Over-65 drugs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1a'!$A$25:$A$45</c:f>
              <c:numCache>
                <c:formatCode>General</c:formatCode>
                <c:ptCount val="21"/>
                <c:pt idx="0">
                  <c:v>1996.0</c:v>
                </c:pt>
                <c:pt idx="1">
                  <c:v>1997.0</c:v>
                </c:pt>
                <c:pt idx="2">
                  <c:v>1998.0</c:v>
                </c:pt>
                <c:pt idx="3">
                  <c:v>1999.0</c:v>
                </c:pt>
                <c:pt idx="4">
                  <c:v>2000.0</c:v>
                </c:pt>
                <c:pt idx="5">
                  <c:v>2001.0</c:v>
                </c:pt>
                <c:pt idx="6">
                  <c:v>2002.0</c:v>
                </c:pt>
                <c:pt idx="7">
                  <c:v>2003.0</c:v>
                </c:pt>
                <c:pt idx="8">
                  <c:v>2004.0</c:v>
                </c:pt>
                <c:pt idx="9">
                  <c:v>2005.0</c:v>
                </c:pt>
                <c:pt idx="10">
                  <c:v>2006.0</c:v>
                </c:pt>
                <c:pt idx="11">
                  <c:v>2007.0</c:v>
                </c:pt>
                <c:pt idx="12">
                  <c:v>2008.0</c:v>
                </c:pt>
                <c:pt idx="13">
                  <c:v>2009.0</c:v>
                </c:pt>
                <c:pt idx="14">
                  <c:v>2010.0</c:v>
                </c:pt>
                <c:pt idx="15">
                  <c:v>2011.0</c:v>
                </c:pt>
                <c:pt idx="16">
                  <c:v>2012.0</c:v>
                </c:pt>
                <c:pt idx="17">
                  <c:v>2013.0</c:v>
                </c:pt>
                <c:pt idx="18">
                  <c:v>2014.0</c:v>
                </c:pt>
                <c:pt idx="19">
                  <c:v>2015.0</c:v>
                </c:pt>
                <c:pt idx="20">
                  <c:v>2016.0</c:v>
                </c:pt>
              </c:numCache>
            </c:numRef>
          </c:cat>
          <c:val>
            <c:numRef>
              <c:f>'Figure 1a'!$D$25:$D$45</c:f>
              <c:numCache>
                <c:formatCode>General</c:formatCode>
                <c:ptCount val="21"/>
                <c:pt idx="0">
                  <c:v>0.104947160000002</c:v>
                </c:pt>
                <c:pt idx="1">
                  <c:v>0.0971391200000013</c:v>
                </c:pt>
                <c:pt idx="2">
                  <c:v>0.0893310800000009</c:v>
                </c:pt>
                <c:pt idx="3">
                  <c:v>0.0815230400000004</c:v>
                </c:pt>
                <c:pt idx="4">
                  <c:v>0.0737150000000017</c:v>
                </c:pt>
                <c:pt idx="5">
                  <c:v>0.0659069600000013</c:v>
                </c:pt>
                <c:pt idx="6">
                  <c:v>0.0580989200000008</c:v>
                </c:pt>
                <c:pt idx="7">
                  <c:v>0.0502908800000004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338-47F3-9083-06E0645E943C}"/>
            </c:ext>
          </c:extLst>
        </c:ser>
        <c:ser>
          <c:idx val="3"/>
          <c:order val="3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1a'!$A$25:$A$45</c:f>
              <c:numCache>
                <c:formatCode>General</c:formatCode>
                <c:ptCount val="21"/>
                <c:pt idx="0">
                  <c:v>1996.0</c:v>
                </c:pt>
                <c:pt idx="1">
                  <c:v>1997.0</c:v>
                </c:pt>
                <c:pt idx="2">
                  <c:v>1998.0</c:v>
                </c:pt>
                <c:pt idx="3">
                  <c:v>1999.0</c:v>
                </c:pt>
                <c:pt idx="4">
                  <c:v>2000.0</c:v>
                </c:pt>
                <c:pt idx="5">
                  <c:v>2001.0</c:v>
                </c:pt>
                <c:pt idx="6">
                  <c:v>2002.0</c:v>
                </c:pt>
                <c:pt idx="7">
                  <c:v>2003.0</c:v>
                </c:pt>
                <c:pt idx="8">
                  <c:v>2004.0</c:v>
                </c:pt>
                <c:pt idx="9">
                  <c:v>2005.0</c:v>
                </c:pt>
                <c:pt idx="10">
                  <c:v>2006.0</c:v>
                </c:pt>
                <c:pt idx="11">
                  <c:v>2007.0</c:v>
                </c:pt>
                <c:pt idx="12">
                  <c:v>2008.0</c:v>
                </c:pt>
                <c:pt idx="13">
                  <c:v>2009.0</c:v>
                </c:pt>
                <c:pt idx="14">
                  <c:v>2010.0</c:v>
                </c:pt>
                <c:pt idx="15">
                  <c:v>2011.0</c:v>
                </c:pt>
                <c:pt idx="16">
                  <c:v>2012.0</c:v>
                </c:pt>
                <c:pt idx="17">
                  <c:v>2013.0</c:v>
                </c:pt>
                <c:pt idx="18">
                  <c:v>2014.0</c:v>
                </c:pt>
                <c:pt idx="19">
                  <c:v>2015.0</c:v>
                </c:pt>
                <c:pt idx="20">
                  <c:v>2016.0</c:v>
                </c:pt>
              </c:numCache>
            </c:numRef>
          </c:cat>
          <c:val>
            <c:numRef>
              <c:f>'Figure 1a'!$E$25:$E$45</c:f>
              <c:numCache>
                <c:formatCode>General</c:formatCode>
                <c:ptCount val="21"/>
                <c:pt idx="7">
                  <c:v>0.0887735700000007</c:v>
                </c:pt>
                <c:pt idx="8">
                  <c:v>0.0854231600000004</c:v>
                </c:pt>
                <c:pt idx="9">
                  <c:v>0.0820727500000009</c:v>
                </c:pt>
                <c:pt idx="10">
                  <c:v>0.0787223400000005</c:v>
                </c:pt>
                <c:pt idx="11">
                  <c:v>0.0753719300000002</c:v>
                </c:pt>
                <c:pt idx="12">
                  <c:v>0.0720215200000007</c:v>
                </c:pt>
                <c:pt idx="13">
                  <c:v>0.0686711100000004</c:v>
                </c:pt>
                <c:pt idx="14">
                  <c:v>0.0653207000000009</c:v>
                </c:pt>
                <c:pt idx="15">
                  <c:v>0.0619702900000005</c:v>
                </c:pt>
                <c:pt idx="16">
                  <c:v>0.0586198800000002</c:v>
                </c:pt>
                <c:pt idx="17">
                  <c:v>0.0552694700000007</c:v>
                </c:pt>
                <c:pt idx="18">
                  <c:v>0.0519190600000003</c:v>
                </c:pt>
                <c:pt idx="19">
                  <c:v>0.0485686500000009</c:v>
                </c:pt>
                <c:pt idx="20">
                  <c:v>0.0452182400000005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338-47F3-9083-06E0645E943C}"/>
            </c:ext>
          </c:extLst>
        </c:ser>
        <c:ser>
          <c:idx val="4"/>
          <c:order val="4"/>
          <c:tx>
            <c:strRef>
              <c:f>'Figure 1a'!$F$24</c:f>
              <c:strCache>
                <c:ptCount val="1"/>
                <c:pt idx="0">
                  <c:v>Under-65 drugs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'Figure 1a'!$A$25:$A$45</c:f>
              <c:numCache>
                <c:formatCode>General</c:formatCode>
                <c:ptCount val="21"/>
                <c:pt idx="0">
                  <c:v>1996.0</c:v>
                </c:pt>
                <c:pt idx="1">
                  <c:v>1997.0</c:v>
                </c:pt>
                <c:pt idx="2">
                  <c:v>1998.0</c:v>
                </c:pt>
                <c:pt idx="3">
                  <c:v>1999.0</c:v>
                </c:pt>
                <c:pt idx="4">
                  <c:v>2000.0</c:v>
                </c:pt>
                <c:pt idx="5">
                  <c:v>2001.0</c:v>
                </c:pt>
                <c:pt idx="6">
                  <c:v>2002.0</c:v>
                </c:pt>
                <c:pt idx="7">
                  <c:v>2003.0</c:v>
                </c:pt>
                <c:pt idx="8">
                  <c:v>2004.0</c:v>
                </c:pt>
                <c:pt idx="9">
                  <c:v>2005.0</c:v>
                </c:pt>
                <c:pt idx="10">
                  <c:v>2006.0</c:v>
                </c:pt>
                <c:pt idx="11">
                  <c:v>2007.0</c:v>
                </c:pt>
                <c:pt idx="12">
                  <c:v>2008.0</c:v>
                </c:pt>
                <c:pt idx="13">
                  <c:v>2009.0</c:v>
                </c:pt>
                <c:pt idx="14">
                  <c:v>2010.0</c:v>
                </c:pt>
                <c:pt idx="15">
                  <c:v>2011.0</c:v>
                </c:pt>
                <c:pt idx="16">
                  <c:v>2012.0</c:v>
                </c:pt>
                <c:pt idx="17">
                  <c:v>2013.0</c:v>
                </c:pt>
                <c:pt idx="18">
                  <c:v>2014.0</c:v>
                </c:pt>
                <c:pt idx="19">
                  <c:v>2015.0</c:v>
                </c:pt>
                <c:pt idx="20">
                  <c:v>2016.0</c:v>
                </c:pt>
              </c:numCache>
            </c:numRef>
          </c:cat>
          <c:val>
            <c:numRef>
              <c:f>'Figure 1a'!$F$25:$F$45</c:f>
              <c:numCache>
                <c:formatCode>General</c:formatCode>
                <c:ptCount val="21"/>
                <c:pt idx="0">
                  <c:v>0.13157895</c:v>
                </c:pt>
                <c:pt idx="1">
                  <c:v>0.20454545</c:v>
                </c:pt>
                <c:pt idx="2">
                  <c:v>0.09</c:v>
                </c:pt>
                <c:pt idx="3">
                  <c:v>0.08823529</c:v>
                </c:pt>
                <c:pt idx="4">
                  <c:v>0.21495327</c:v>
                </c:pt>
                <c:pt idx="5">
                  <c:v>0.08333333</c:v>
                </c:pt>
                <c:pt idx="6">
                  <c:v>0.1031746</c:v>
                </c:pt>
                <c:pt idx="7">
                  <c:v>0.08208955</c:v>
                </c:pt>
                <c:pt idx="8">
                  <c:v>0.11851852</c:v>
                </c:pt>
                <c:pt idx="9">
                  <c:v>0.07086614</c:v>
                </c:pt>
                <c:pt idx="10">
                  <c:v>0.109375</c:v>
                </c:pt>
                <c:pt idx="11">
                  <c:v>0.09016393</c:v>
                </c:pt>
                <c:pt idx="12">
                  <c:v>0.1</c:v>
                </c:pt>
                <c:pt idx="13">
                  <c:v>0.06557377</c:v>
                </c:pt>
                <c:pt idx="14">
                  <c:v>0.11111111</c:v>
                </c:pt>
                <c:pt idx="15">
                  <c:v>0.08547009</c:v>
                </c:pt>
                <c:pt idx="16">
                  <c:v>0.11206897</c:v>
                </c:pt>
                <c:pt idx="17">
                  <c:v>0.07352941</c:v>
                </c:pt>
                <c:pt idx="18">
                  <c:v>0.04761905</c:v>
                </c:pt>
                <c:pt idx="19">
                  <c:v>0.03174603</c:v>
                </c:pt>
                <c:pt idx="20">
                  <c:v>0.03125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338-47F3-9083-06E0645E943C}"/>
            </c:ext>
          </c:extLst>
        </c:ser>
        <c:ser>
          <c:idx val="5"/>
          <c:order val="5"/>
          <c:tx>
            <c:strRef>
              <c:f>'Figure 1a'!$G$24</c:f>
              <c:strCache>
                <c:ptCount val="1"/>
                <c:pt idx="0">
                  <c:v>Over-65 drugs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800000"/>
              </a:solidFill>
              <a:ln w="9525">
                <a:solidFill>
                  <a:srgbClr val="800000"/>
                </a:solidFill>
              </a:ln>
              <a:effectLst/>
            </c:spPr>
          </c:marker>
          <c:cat>
            <c:numRef>
              <c:f>'Figure 1a'!$A$25:$A$45</c:f>
              <c:numCache>
                <c:formatCode>General</c:formatCode>
                <c:ptCount val="21"/>
                <c:pt idx="0">
                  <c:v>1996.0</c:v>
                </c:pt>
                <c:pt idx="1">
                  <c:v>1997.0</c:v>
                </c:pt>
                <c:pt idx="2">
                  <c:v>1998.0</c:v>
                </c:pt>
                <c:pt idx="3">
                  <c:v>1999.0</c:v>
                </c:pt>
                <c:pt idx="4">
                  <c:v>2000.0</c:v>
                </c:pt>
                <c:pt idx="5">
                  <c:v>2001.0</c:v>
                </c:pt>
                <c:pt idx="6">
                  <c:v>2002.0</c:v>
                </c:pt>
                <c:pt idx="7">
                  <c:v>2003.0</c:v>
                </c:pt>
                <c:pt idx="8">
                  <c:v>2004.0</c:v>
                </c:pt>
                <c:pt idx="9">
                  <c:v>2005.0</c:v>
                </c:pt>
                <c:pt idx="10">
                  <c:v>2006.0</c:v>
                </c:pt>
                <c:pt idx="11">
                  <c:v>2007.0</c:v>
                </c:pt>
                <c:pt idx="12">
                  <c:v>2008.0</c:v>
                </c:pt>
                <c:pt idx="13">
                  <c:v>2009.0</c:v>
                </c:pt>
                <c:pt idx="14">
                  <c:v>2010.0</c:v>
                </c:pt>
                <c:pt idx="15">
                  <c:v>2011.0</c:v>
                </c:pt>
                <c:pt idx="16">
                  <c:v>2012.0</c:v>
                </c:pt>
                <c:pt idx="17">
                  <c:v>2013.0</c:v>
                </c:pt>
                <c:pt idx="18">
                  <c:v>2014.0</c:v>
                </c:pt>
                <c:pt idx="19">
                  <c:v>2015.0</c:v>
                </c:pt>
                <c:pt idx="20">
                  <c:v>2016.0</c:v>
                </c:pt>
              </c:numCache>
            </c:numRef>
          </c:cat>
          <c:val>
            <c:numRef>
              <c:f>'Figure 1a'!$G$25:$G$45</c:f>
              <c:numCache>
                <c:formatCode>General</c:formatCode>
                <c:ptCount val="21"/>
                <c:pt idx="0">
                  <c:v>0.10810811</c:v>
                </c:pt>
                <c:pt idx="1">
                  <c:v>0.13793103</c:v>
                </c:pt>
                <c:pt idx="2">
                  <c:v>0.07070707</c:v>
                </c:pt>
                <c:pt idx="3">
                  <c:v>0.02777778</c:v>
                </c:pt>
                <c:pt idx="4">
                  <c:v>0.09166667</c:v>
                </c:pt>
                <c:pt idx="5">
                  <c:v>0.075</c:v>
                </c:pt>
                <c:pt idx="6">
                  <c:v>0.06504065</c:v>
                </c:pt>
                <c:pt idx="7">
                  <c:v>0.0483871</c:v>
                </c:pt>
                <c:pt idx="8">
                  <c:v>0.10852713</c:v>
                </c:pt>
                <c:pt idx="9">
                  <c:v>0.10687023</c:v>
                </c:pt>
                <c:pt idx="10">
                  <c:v>0.04580153</c:v>
                </c:pt>
                <c:pt idx="11">
                  <c:v>0.06766917</c:v>
                </c:pt>
                <c:pt idx="12">
                  <c:v>0.03703704</c:v>
                </c:pt>
                <c:pt idx="13">
                  <c:v>0.10077519</c:v>
                </c:pt>
                <c:pt idx="14">
                  <c:v>0.07377049</c:v>
                </c:pt>
                <c:pt idx="15">
                  <c:v>0.04724409</c:v>
                </c:pt>
                <c:pt idx="16">
                  <c:v>0.03149606</c:v>
                </c:pt>
                <c:pt idx="17">
                  <c:v>0.0625</c:v>
                </c:pt>
                <c:pt idx="18">
                  <c:v>0.0875</c:v>
                </c:pt>
                <c:pt idx="19">
                  <c:v>0.0375</c:v>
                </c:pt>
                <c:pt idx="20">
                  <c:v>0.06329114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C338-47F3-9083-06E0645E9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11977088"/>
        <c:axId val="-2119550176"/>
      </c:lineChart>
      <c:catAx>
        <c:axId val="-201197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1955017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-2119550176"/>
        <c:scaling>
          <c:orientation val="minMax"/>
          <c:max val="0.2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011977088"/>
        <c:crosses val="autoZero"/>
        <c:crossBetween val="between"/>
        <c:majorUnit val="0.05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2261617297838"/>
          <c:y val="0.173979815023122"/>
          <c:w val="0.269206549181352"/>
          <c:h val="0.15656980843812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08611111111111"/>
          <c:y val="0.0263692038495188"/>
          <c:w val="0.886885608048994"/>
          <c:h val="0.886646669166354"/>
        </c:manualLayout>
      </c:layout>
      <c:lineChart>
        <c:grouping val="standard"/>
        <c:varyColors val="0"/>
        <c:ser>
          <c:idx val="0"/>
          <c:order val="0"/>
          <c:tx>
            <c:strRef>
              <c:f>'Figure 1b'!$B$24</c:f>
              <c:strCache>
                <c:ptCount val="1"/>
                <c:pt idx="0">
                  <c:v>Under-65 drugs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1b'!$A$25:$A$45</c:f>
              <c:numCache>
                <c:formatCode>General</c:formatCode>
                <c:ptCount val="21"/>
                <c:pt idx="0">
                  <c:v>1996.0</c:v>
                </c:pt>
                <c:pt idx="1">
                  <c:v>1997.0</c:v>
                </c:pt>
                <c:pt idx="2">
                  <c:v>1998.0</c:v>
                </c:pt>
                <c:pt idx="3">
                  <c:v>1999.0</c:v>
                </c:pt>
                <c:pt idx="4">
                  <c:v>2000.0</c:v>
                </c:pt>
                <c:pt idx="5">
                  <c:v>2001.0</c:v>
                </c:pt>
                <c:pt idx="6">
                  <c:v>2002.0</c:v>
                </c:pt>
                <c:pt idx="7">
                  <c:v>2003.0</c:v>
                </c:pt>
                <c:pt idx="8">
                  <c:v>2004.0</c:v>
                </c:pt>
                <c:pt idx="9">
                  <c:v>2005.0</c:v>
                </c:pt>
                <c:pt idx="10">
                  <c:v>2006.0</c:v>
                </c:pt>
                <c:pt idx="11">
                  <c:v>2007.0</c:v>
                </c:pt>
                <c:pt idx="12">
                  <c:v>2008.0</c:v>
                </c:pt>
                <c:pt idx="13">
                  <c:v>2009.0</c:v>
                </c:pt>
                <c:pt idx="14">
                  <c:v>2010.0</c:v>
                </c:pt>
                <c:pt idx="15">
                  <c:v>2011.0</c:v>
                </c:pt>
                <c:pt idx="16">
                  <c:v>2012.0</c:v>
                </c:pt>
                <c:pt idx="17">
                  <c:v>2013.0</c:v>
                </c:pt>
                <c:pt idx="18">
                  <c:v>2014.0</c:v>
                </c:pt>
                <c:pt idx="19">
                  <c:v>2015.0</c:v>
                </c:pt>
                <c:pt idx="20">
                  <c:v>2016.0</c:v>
                </c:pt>
              </c:numCache>
            </c:numRef>
          </c:cat>
          <c:val>
            <c:numRef>
              <c:f>'Figure 1b'!$B$25:$B$45</c:f>
              <c:numCache>
                <c:formatCode>General</c:formatCode>
                <c:ptCount val="21"/>
                <c:pt idx="0">
                  <c:v>0.0197210000000005</c:v>
                </c:pt>
                <c:pt idx="1">
                  <c:v>0.033344249999999</c:v>
                </c:pt>
                <c:pt idx="2">
                  <c:v>0.0469675000000009</c:v>
                </c:pt>
                <c:pt idx="3">
                  <c:v>0.0605907499999993</c:v>
                </c:pt>
                <c:pt idx="4">
                  <c:v>0.0742140000000013</c:v>
                </c:pt>
                <c:pt idx="5">
                  <c:v>0.0878372499999997</c:v>
                </c:pt>
                <c:pt idx="6">
                  <c:v>0.101460500000002</c:v>
                </c:pt>
                <c:pt idx="7">
                  <c:v>0.11508375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1-4CA1-9C55-A88B58BD8228}"/>
            </c:ext>
          </c:extLst>
        </c:ser>
        <c:ser>
          <c:idx val="1"/>
          <c:order val="1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1b'!$A$25:$A$45</c:f>
              <c:numCache>
                <c:formatCode>General</c:formatCode>
                <c:ptCount val="21"/>
                <c:pt idx="0">
                  <c:v>1996.0</c:v>
                </c:pt>
                <c:pt idx="1">
                  <c:v>1997.0</c:v>
                </c:pt>
                <c:pt idx="2">
                  <c:v>1998.0</c:v>
                </c:pt>
                <c:pt idx="3">
                  <c:v>1999.0</c:v>
                </c:pt>
                <c:pt idx="4">
                  <c:v>2000.0</c:v>
                </c:pt>
                <c:pt idx="5">
                  <c:v>2001.0</c:v>
                </c:pt>
                <c:pt idx="6">
                  <c:v>2002.0</c:v>
                </c:pt>
                <c:pt idx="7">
                  <c:v>2003.0</c:v>
                </c:pt>
                <c:pt idx="8">
                  <c:v>2004.0</c:v>
                </c:pt>
                <c:pt idx="9">
                  <c:v>2005.0</c:v>
                </c:pt>
                <c:pt idx="10">
                  <c:v>2006.0</c:v>
                </c:pt>
                <c:pt idx="11">
                  <c:v>2007.0</c:v>
                </c:pt>
                <c:pt idx="12">
                  <c:v>2008.0</c:v>
                </c:pt>
                <c:pt idx="13">
                  <c:v>2009.0</c:v>
                </c:pt>
                <c:pt idx="14">
                  <c:v>2010.0</c:v>
                </c:pt>
                <c:pt idx="15">
                  <c:v>2011.0</c:v>
                </c:pt>
                <c:pt idx="16">
                  <c:v>2012.0</c:v>
                </c:pt>
                <c:pt idx="17">
                  <c:v>2013.0</c:v>
                </c:pt>
                <c:pt idx="18">
                  <c:v>2014.0</c:v>
                </c:pt>
                <c:pt idx="19">
                  <c:v>2015.0</c:v>
                </c:pt>
                <c:pt idx="20">
                  <c:v>2016.0</c:v>
                </c:pt>
              </c:numCache>
            </c:numRef>
          </c:cat>
          <c:val>
            <c:numRef>
              <c:f>'Figure 1b'!$C$25:$C$45</c:f>
              <c:numCache>
                <c:formatCode>General</c:formatCode>
                <c:ptCount val="21"/>
                <c:pt idx="7">
                  <c:v>0.185841490000001</c:v>
                </c:pt>
                <c:pt idx="8">
                  <c:v>0.209651319999999</c:v>
                </c:pt>
                <c:pt idx="9">
                  <c:v>0.233461149999997</c:v>
                </c:pt>
                <c:pt idx="10">
                  <c:v>0.257270980000001</c:v>
                </c:pt>
                <c:pt idx="11">
                  <c:v>0.281080809999999</c:v>
                </c:pt>
                <c:pt idx="12">
                  <c:v>0.304890639999996</c:v>
                </c:pt>
                <c:pt idx="13">
                  <c:v>0.328700470000001</c:v>
                </c:pt>
                <c:pt idx="14">
                  <c:v>0.352510299999999</c:v>
                </c:pt>
                <c:pt idx="15">
                  <c:v>0.376320129999996</c:v>
                </c:pt>
                <c:pt idx="16">
                  <c:v>0.400129960000001</c:v>
                </c:pt>
                <c:pt idx="17">
                  <c:v>0.423939789999999</c:v>
                </c:pt>
                <c:pt idx="18">
                  <c:v>0.447749619999996</c:v>
                </c:pt>
                <c:pt idx="19">
                  <c:v>0.471559450000001</c:v>
                </c:pt>
                <c:pt idx="20">
                  <c:v>0.495369279999998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E31-4CA1-9C55-A88B58BD8228}"/>
            </c:ext>
          </c:extLst>
        </c:ser>
        <c:ser>
          <c:idx val="2"/>
          <c:order val="2"/>
          <c:tx>
            <c:strRef>
              <c:f>'Figure 1b'!$D$24</c:f>
              <c:strCache>
                <c:ptCount val="1"/>
                <c:pt idx="0">
                  <c:v>Over-65 drugs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1b'!$A$25:$A$45</c:f>
              <c:numCache>
                <c:formatCode>General</c:formatCode>
                <c:ptCount val="21"/>
                <c:pt idx="0">
                  <c:v>1996.0</c:v>
                </c:pt>
                <c:pt idx="1">
                  <c:v>1997.0</c:v>
                </c:pt>
                <c:pt idx="2">
                  <c:v>1998.0</c:v>
                </c:pt>
                <c:pt idx="3">
                  <c:v>1999.0</c:v>
                </c:pt>
                <c:pt idx="4">
                  <c:v>2000.0</c:v>
                </c:pt>
                <c:pt idx="5">
                  <c:v>2001.0</c:v>
                </c:pt>
                <c:pt idx="6">
                  <c:v>2002.0</c:v>
                </c:pt>
                <c:pt idx="7">
                  <c:v>2003.0</c:v>
                </c:pt>
                <c:pt idx="8">
                  <c:v>2004.0</c:v>
                </c:pt>
                <c:pt idx="9">
                  <c:v>2005.0</c:v>
                </c:pt>
                <c:pt idx="10">
                  <c:v>2006.0</c:v>
                </c:pt>
                <c:pt idx="11">
                  <c:v>2007.0</c:v>
                </c:pt>
                <c:pt idx="12">
                  <c:v>2008.0</c:v>
                </c:pt>
                <c:pt idx="13">
                  <c:v>2009.0</c:v>
                </c:pt>
                <c:pt idx="14">
                  <c:v>2010.0</c:v>
                </c:pt>
                <c:pt idx="15">
                  <c:v>2011.0</c:v>
                </c:pt>
                <c:pt idx="16">
                  <c:v>2012.0</c:v>
                </c:pt>
                <c:pt idx="17">
                  <c:v>2013.0</c:v>
                </c:pt>
                <c:pt idx="18">
                  <c:v>2014.0</c:v>
                </c:pt>
                <c:pt idx="19">
                  <c:v>2015.0</c:v>
                </c:pt>
                <c:pt idx="20">
                  <c:v>2016.0</c:v>
                </c:pt>
              </c:numCache>
            </c:numRef>
          </c:cat>
          <c:val>
            <c:numRef>
              <c:f>'Figure 1b'!$D$25:$D$45</c:f>
              <c:numCache>
                <c:formatCode>General</c:formatCode>
                <c:ptCount val="21"/>
                <c:pt idx="0">
                  <c:v>0.0901593599999977</c:v>
                </c:pt>
                <c:pt idx="1">
                  <c:v>0.105912519999997</c:v>
                </c:pt>
                <c:pt idx="2">
                  <c:v>0.121665679999996</c:v>
                </c:pt>
                <c:pt idx="3">
                  <c:v>0.137418839999995</c:v>
                </c:pt>
                <c:pt idx="4">
                  <c:v>0.153171999999998</c:v>
                </c:pt>
                <c:pt idx="5">
                  <c:v>0.168925159999997</c:v>
                </c:pt>
                <c:pt idx="6">
                  <c:v>0.184678319999996</c:v>
                </c:pt>
                <c:pt idx="7">
                  <c:v>0.200431479999995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E31-4CA1-9C55-A88B58BD8228}"/>
            </c:ext>
          </c:extLst>
        </c:ser>
        <c:ser>
          <c:idx val="3"/>
          <c:order val="3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1b'!$A$25:$A$45</c:f>
              <c:numCache>
                <c:formatCode>General</c:formatCode>
                <c:ptCount val="21"/>
                <c:pt idx="0">
                  <c:v>1996.0</c:v>
                </c:pt>
                <c:pt idx="1">
                  <c:v>1997.0</c:v>
                </c:pt>
                <c:pt idx="2">
                  <c:v>1998.0</c:v>
                </c:pt>
                <c:pt idx="3">
                  <c:v>1999.0</c:v>
                </c:pt>
                <c:pt idx="4">
                  <c:v>2000.0</c:v>
                </c:pt>
                <c:pt idx="5">
                  <c:v>2001.0</c:v>
                </c:pt>
                <c:pt idx="6">
                  <c:v>2002.0</c:v>
                </c:pt>
                <c:pt idx="7">
                  <c:v>2003.0</c:v>
                </c:pt>
                <c:pt idx="8">
                  <c:v>2004.0</c:v>
                </c:pt>
                <c:pt idx="9">
                  <c:v>2005.0</c:v>
                </c:pt>
                <c:pt idx="10">
                  <c:v>2006.0</c:v>
                </c:pt>
                <c:pt idx="11">
                  <c:v>2007.0</c:v>
                </c:pt>
                <c:pt idx="12">
                  <c:v>2008.0</c:v>
                </c:pt>
                <c:pt idx="13">
                  <c:v>2009.0</c:v>
                </c:pt>
                <c:pt idx="14">
                  <c:v>2010.0</c:v>
                </c:pt>
                <c:pt idx="15">
                  <c:v>2011.0</c:v>
                </c:pt>
                <c:pt idx="16">
                  <c:v>2012.0</c:v>
                </c:pt>
                <c:pt idx="17">
                  <c:v>2013.0</c:v>
                </c:pt>
                <c:pt idx="18">
                  <c:v>2014.0</c:v>
                </c:pt>
                <c:pt idx="19">
                  <c:v>2015.0</c:v>
                </c:pt>
                <c:pt idx="20">
                  <c:v>2016.0</c:v>
                </c:pt>
              </c:numCache>
            </c:numRef>
          </c:cat>
          <c:val>
            <c:numRef>
              <c:f>'Figure 1b'!$E$25:$E$45</c:f>
              <c:numCache>
                <c:formatCode>General</c:formatCode>
                <c:ptCount val="21"/>
                <c:pt idx="7">
                  <c:v>0.142190560000003</c:v>
                </c:pt>
                <c:pt idx="8">
                  <c:v>0.169837080000001</c:v>
                </c:pt>
                <c:pt idx="9">
                  <c:v>0.197483599999998</c:v>
                </c:pt>
                <c:pt idx="10">
                  <c:v>0.225130120000003</c:v>
                </c:pt>
                <c:pt idx="11">
                  <c:v>0.25277664</c:v>
                </c:pt>
                <c:pt idx="12">
                  <c:v>0.280423159999998</c:v>
                </c:pt>
                <c:pt idx="13">
                  <c:v>0.308069680000003</c:v>
                </c:pt>
                <c:pt idx="14">
                  <c:v>0.3357162</c:v>
                </c:pt>
                <c:pt idx="15">
                  <c:v>0.363362719999998</c:v>
                </c:pt>
                <c:pt idx="16">
                  <c:v>0.391009240000002</c:v>
                </c:pt>
                <c:pt idx="17">
                  <c:v>0.41865576</c:v>
                </c:pt>
                <c:pt idx="18">
                  <c:v>0.446302279999998</c:v>
                </c:pt>
                <c:pt idx="19">
                  <c:v>0.473948800000002</c:v>
                </c:pt>
                <c:pt idx="20">
                  <c:v>0.50159532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5E31-4CA1-9C55-A88B58BD8228}"/>
            </c:ext>
          </c:extLst>
        </c:ser>
        <c:ser>
          <c:idx val="4"/>
          <c:order val="4"/>
          <c:tx>
            <c:strRef>
              <c:f>'Figure 1b'!$F$24</c:f>
              <c:strCache>
                <c:ptCount val="1"/>
                <c:pt idx="0">
                  <c:v>Under-65 drugs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'Figure 1b'!$A$25:$A$45</c:f>
              <c:numCache>
                <c:formatCode>General</c:formatCode>
                <c:ptCount val="21"/>
                <c:pt idx="0">
                  <c:v>1996.0</c:v>
                </c:pt>
                <c:pt idx="1">
                  <c:v>1997.0</c:v>
                </c:pt>
                <c:pt idx="2">
                  <c:v>1998.0</c:v>
                </c:pt>
                <c:pt idx="3">
                  <c:v>1999.0</c:v>
                </c:pt>
                <c:pt idx="4">
                  <c:v>2000.0</c:v>
                </c:pt>
                <c:pt idx="5">
                  <c:v>2001.0</c:v>
                </c:pt>
                <c:pt idx="6">
                  <c:v>2002.0</c:v>
                </c:pt>
                <c:pt idx="7">
                  <c:v>2003.0</c:v>
                </c:pt>
                <c:pt idx="8">
                  <c:v>2004.0</c:v>
                </c:pt>
                <c:pt idx="9">
                  <c:v>2005.0</c:v>
                </c:pt>
                <c:pt idx="10">
                  <c:v>2006.0</c:v>
                </c:pt>
                <c:pt idx="11">
                  <c:v>2007.0</c:v>
                </c:pt>
                <c:pt idx="12">
                  <c:v>2008.0</c:v>
                </c:pt>
                <c:pt idx="13">
                  <c:v>2009.0</c:v>
                </c:pt>
                <c:pt idx="14">
                  <c:v>2010.0</c:v>
                </c:pt>
                <c:pt idx="15">
                  <c:v>2011.0</c:v>
                </c:pt>
                <c:pt idx="16">
                  <c:v>2012.0</c:v>
                </c:pt>
                <c:pt idx="17">
                  <c:v>2013.0</c:v>
                </c:pt>
                <c:pt idx="18">
                  <c:v>2014.0</c:v>
                </c:pt>
                <c:pt idx="19">
                  <c:v>2015.0</c:v>
                </c:pt>
                <c:pt idx="20">
                  <c:v>2016.0</c:v>
                </c:pt>
              </c:numCache>
            </c:numRef>
          </c:cat>
          <c:val>
            <c:numRef>
              <c:f>'Figure 1b'!$F$25:$F$45</c:f>
              <c:numCache>
                <c:formatCode>General</c:formatCode>
                <c:ptCount val="21"/>
                <c:pt idx="0">
                  <c:v>0.03947368</c:v>
                </c:pt>
                <c:pt idx="1">
                  <c:v>0.03409091</c:v>
                </c:pt>
                <c:pt idx="2">
                  <c:v>0.05</c:v>
                </c:pt>
                <c:pt idx="3">
                  <c:v>0.05882353</c:v>
                </c:pt>
                <c:pt idx="4">
                  <c:v>0.05607477</c:v>
                </c:pt>
                <c:pt idx="5">
                  <c:v>0.05833333</c:v>
                </c:pt>
                <c:pt idx="6">
                  <c:v>0.11111111</c:v>
                </c:pt>
                <c:pt idx="7">
                  <c:v>0.13432836</c:v>
                </c:pt>
                <c:pt idx="8">
                  <c:v>0.22222222</c:v>
                </c:pt>
                <c:pt idx="9">
                  <c:v>0.22047244</c:v>
                </c:pt>
                <c:pt idx="10">
                  <c:v>0.25</c:v>
                </c:pt>
                <c:pt idx="11">
                  <c:v>0.31967213</c:v>
                </c:pt>
                <c:pt idx="12">
                  <c:v>0.31666667</c:v>
                </c:pt>
                <c:pt idx="13">
                  <c:v>0.32786885</c:v>
                </c:pt>
                <c:pt idx="14">
                  <c:v>0.29059829</c:v>
                </c:pt>
                <c:pt idx="15">
                  <c:v>0.35897436</c:v>
                </c:pt>
                <c:pt idx="16">
                  <c:v>0.44827586</c:v>
                </c:pt>
                <c:pt idx="17">
                  <c:v>0.35294118</c:v>
                </c:pt>
                <c:pt idx="18">
                  <c:v>0.42857143</c:v>
                </c:pt>
                <c:pt idx="19">
                  <c:v>0.50793651</c:v>
                </c:pt>
                <c:pt idx="20">
                  <c:v>0.53125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5E31-4CA1-9C55-A88B58BD8228}"/>
            </c:ext>
          </c:extLst>
        </c:ser>
        <c:ser>
          <c:idx val="5"/>
          <c:order val="5"/>
          <c:tx>
            <c:strRef>
              <c:f>'Figure 1b'!$G$24</c:f>
              <c:strCache>
                <c:ptCount val="1"/>
                <c:pt idx="0">
                  <c:v>Over-65 drugs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800000"/>
              </a:solidFill>
              <a:ln w="9525">
                <a:solidFill>
                  <a:srgbClr val="800000"/>
                </a:solidFill>
              </a:ln>
              <a:effectLst/>
            </c:spPr>
          </c:marker>
          <c:cat>
            <c:numRef>
              <c:f>'Figure 1b'!$A$25:$A$45</c:f>
              <c:numCache>
                <c:formatCode>General</c:formatCode>
                <c:ptCount val="21"/>
                <c:pt idx="0">
                  <c:v>1996.0</c:v>
                </c:pt>
                <c:pt idx="1">
                  <c:v>1997.0</c:v>
                </c:pt>
                <c:pt idx="2">
                  <c:v>1998.0</c:v>
                </c:pt>
                <c:pt idx="3">
                  <c:v>1999.0</c:v>
                </c:pt>
                <c:pt idx="4">
                  <c:v>2000.0</c:v>
                </c:pt>
                <c:pt idx="5">
                  <c:v>2001.0</c:v>
                </c:pt>
                <c:pt idx="6">
                  <c:v>2002.0</c:v>
                </c:pt>
                <c:pt idx="7">
                  <c:v>2003.0</c:v>
                </c:pt>
                <c:pt idx="8">
                  <c:v>2004.0</c:v>
                </c:pt>
                <c:pt idx="9">
                  <c:v>2005.0</c:v>
                </c:pt>
                <c:pt idx="10">
                  <c:v>2006.0</c:v>
                </c:pt>
                <c:pt idx="11">
                  <c:v>2007.0</c:v>
                </c:pt>
                <c:pt idx="12">
                  <c:v>2008.0</c:v>
                </c:pt>
                <c:pt idx="13">
                  <c:v>2009.0</c:v>
                </c:pt>
                <c:pt idx="14">
                  <c:v>2010.0</c:v>
                </c:pt>
                <c:pt idx="15">
                  <c:v>2011.0</c:v>
                </c:pt>
                <c:pt idx="16">
                  <c:v>2012.0</c:v>
                </c:pt>
                <c:pt idx="17">
                  <c:v>2013.0</c:v>
                </c:pt>
                <c:pt idx="18">
                  <c:v>2014.0</c:v>
                </c:pt>
                <c:pt idx="19">
                  <c:v>2015.0</c:v>
                </c:pt>
                <c:pt idx="20">
                  <c:v>2016.0</c:v>
                </c:pt>
              </c:numCache>
            </c:numRef>
          </c:cat>
          <c:val>
            <c:numRef>
              <c:f>'Figure 1b'!$G$25:$G$45</c:f>
              <c:numCache>
                <c:formatCode>General</c:formatCode>
                <c:ptCount val="21"/>
                <c:pt idx="0">
                  <c:v>0.09459459</c:v>
                </c:pt>
                <c:pt idx="1">
                  <c:v>0.13793103</c:v>
                </c:pt>
                <c:pt idx="2">
                  <c:v>0.12121212</c:v>
                </c:pt>
                <c:pt idx="3">
                  <c:v>0.11111111</c:v>
                </c:pt>
                <c:pt idx="4">
                  <c:v>0.125</c:v>
                </c:pt>
                <c:pt idx="5">
                  <c:v>0.15</c:v>
                </c:pt>
                <c:pt idx="6">
                  <c:v>0.24390244</c:v>
                </c:pt>
                <c:pt idx="7">
                  <c:v>0.18548387</c:v>
                </c:pt>
                <c:pt idx="8">
                  <c:v>0.14728682</c:v>
                </c:pt>
                <c:pt idx="9">
                  <c:v>0.21374046</c:v>
                </c:pt>
                <c:pt idx="10">
                  <c:v>0.21374046</c:v>
                </c:pt>
                <c:pt idx="11">
                  <c:v>0.27067669</c:v>
                </c:pt>
                <c:pt idx="12">
                  <c:v>0.2962963</c:v>
                </c:pt>
                <c:pt idx="13">
                  <c:v>0.29457364</c:v>
                </c:pt>
                <c:pt idx="14">
                  <c:v>0.31967213</c:v>
                </c:pt>
                <c:pt idx="15">
                  <c:v>0.37795276</c:v>
                </c:pt>
                <c:pt idx="16">
                  <c:v>0.34645669</c:v>
                </c:pt>
                <c:pt idx="17">
                  <c:v>0.4875</c:v>
                </c:pt>
                <c:pt idx="18">
                  <c:v>0.5125</c:v>
                </c:pt>
                <c:pt idx="19">
                  <c:v>0.45</c:v>
                </c:pt>
                <c:pt idx="20">
                  <c:v>0.4556962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5E31-4CA1-9C55-A88B58BD8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07142448"/>
        <c:axId val="-2007140816"/>
      </c:lineChart>
      <c:catAx>
        <c:axId val="-200714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-200714081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-2007140816"/>
        <c:scaling>
          <c:orientation val="minMax"/>
          <c:max val="0.6"/>
          <c:min val="0.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007142448"/>
        <c:crosses val="autoZero"/>
        <c:crossBetween val="between"/>
        <c:majorUnit val="0.1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12226377952756"/>
          <c:y val="0.634297275340583"/>
          <c:w val="0.259241688538933"/>
          <c:h val="0.17641107361579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08611111111111"/>
          <c:y val="0.0263692038495188"/>
          <c:w val="0.886885608048994"/>
          <c:h val="0.886646669166354"/>
        </c:manualLayout>
      </c:layout>
      <c:lineChart>
        <c:grouping val="standard"/>
        <c:varyColors val="0"/>
        <c:ser>
          <c:idx val="0"/>
          <c:order val="0"/>
          <c:tx>
            <c:strRef>
              <c:f>'Figure 1a'!$B$24</c:f>
              <c:strCache>
                <c:ptCount val="1"/>
                <c:pt idx="0">
                  <c:v>Under-65 drugs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1c'!$A$25:$A$45</c:f>
              <c:numCache>
                <c:formatCode>General</c:formatCode>
                <c:ptCount val="21"/>
                <c:pt idx="0">
                  <c:v>1996.0</c:v>
                </c:pt>
                <c:pt idx="1">
                  <c:v>1997.0</c:v>
                </c:pt>
                <c:pt idx="2">
                  <c:v>1998.0</c:v>
                </c:pt>
                <c:pt idx="3">
                  <c:v>1999.0</c:v>
                </c:pt>
                <c:pt idx="4">
                  <c:v>2000.0</c:v>
                </c:pt>
                <c:pt idx="5">
                  <c:v>2001.0</c:v>
                </c:pt>
                <c:pt idx="6">
                  <c:v>2002.0</c:v>
                </c:pt>
                <c:pt idx="7">
                  <c:v>2003.0</c:v>
                </c:pt>
                <c:pt idx="8">
                  <c:v>2004.0</c:v>
                </c:pt>
                <c:pt idx="9">
                  <c:v>2005.0</c:v>
                </c:pt>
                <c:pt idx="10">
                  <c:v>2006.0</c:v>
                </c:pt>
                <c:pt idx="11">
                  <c:v>2007.0</c:v>
                </c:pt>
                <c:pt idx="12">
                  <c:v>2008.0</c:v>
                </c:pt>
                <c:pt idx="13">
                  <c:v>2009.0</c:v>
                </c:pt>
                <c:pt idx="14">
                  <c:v>2010.0</c:v>
                </c:pt>
                <c:pt idx="15">
                  <c:v>2011.0</c:v>
                </c:pt>
                <c:pt idx="16">
                  <c:v>2012.0</c:v>
                </c:pt>
                <c:pt idx="17">
                  <c:v>2013.0</c:v>
                </c:pt>
                <c:pt idx="18">
                  <c:v>2014.0</c:v>
                </c:pt>
                <c:pt idx="19">
                  <c:v>2015.0</c:v>
                </c:pt>
                <c:pt idx="20">
                  <c:v>2016.0</c:v>
                </c:pt>
              </c:numCache>
            </c:numRef>
          </c:cat>
          <c:val>
            <c:numRef>
              <c:f>'Figure 1c'!$B$25:$B$45</c:f>
              <c:numCache>
                <c:formatCode>General</c:formatCode>
                <c:ptCount val="21"/>
                <c:pt idx="0">
                  <c:v>4.134718919999997</c:v>
                </c:pt>
                <c:pt idx="1">
                  <c:v>4.18920919</c:v>
                </c:pt>
                <c:pt idx="2">
                  <c:v>4.243699460000001</c:v>
                </c:pt>
                <c:pt idx="3">
                  <c:v>4.298189730000004</c:v>
                </c:pt>
                <c:pt idx="4">
                  <c:v>4.352680000000006</c:v>
                </c:pt>
                <c:pt idx="5">
                  <c:v>4.407170270000009</c:v>
                </c:pt>
                <c:pt idx="6">
                  <c:v>4.461660539999997</c:v>
                </c:pt>
                <c:pt idx="7">
                  <c:v>4.516150809999999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71-49DC-A9BE-FCC73E8E09A1}"/>
            </c:ext>
          </c:extLst>
        </c:ser>
        <c:ser>
          <c:idx val="1"/>
          <c:order val="1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1c'!$A$25:$A$45</c:f>
              <c:numCache>
                <c:formatCode>General</c:formatCode>
                <c:ptCount val="21"/>
                <c:pt idx="0">
                  <c:v>1996.0</c:v>
                </c:pt>
                <c:pt idx="1">
                  <c:v>1997.0</c:v>
                </c:pt>
                <c:pt idx="2">
                  <c:v>1998.0</c:v>
                </c:pt>
                <c:pt idx="3">
                  <c:v>1999.0</c:v>
                </c:pt>
                <c:pt idx="4">
                  <c:v>2000.0</c:v>
                </c:pt>
                <c:pt idx="5">
                  <c:v>2001.0</c:v>
                </c:pt>
                <c:pt idx="6">
                  <c:v>2002.0</c:v>
                </c:pt>
                <c:pt idx="7">
                  <c:v>2003.0</c:v>
                </c:pt>
                <c:pt idx="8">
                  <c:v>2004.0</c:v>
                </c:pt>
                <c:pt idx="9">
                  <c:v>2005.0</c:v>
                </c:pt>
                <c:pt idx="10">
                  <c:v>2006.0</c:v>
                </c:pt>
                <c:pt idx="11">
                  <c:v>2007.0</c:v>
                </c:pt>
                <c:pt idx="12">
                  <c:v>2008.0</c:v>
                </c:pt>
                <c:pt idx="13">
                  <c:v>2009.0</c:v>
                </c:pt>
                <c:pt idx="14">
                  <c:v>2010.0</c:v>
                </c:pt>
                <c:pt idx="15">
                  <c:v>2011.0</c:v>
                </c:pt>
                <c:pt idx="16">
                  <c:v>2012.0</c:v>
                </c:pt>
                <c:pt idx="17">
                  <c:v>2013.0</c:v>
                </c:pt>
                <c:pt idx="18">
                  <c:v>2014.0</c:v>
                </c:pt>
                <c:pt idx="19">
                  <c:v>2015.0</c:v>
                </c:pt>
                <c:pt idx="20">
                  <c:v>2016.0</c:v>
                </c:pt>
              </c:numCache>
            </c:numRef>
          </c:cat>
          <c:val>
            <c:numRef>
              <c:f>'Figure 1c'!$C$25:$C$45</c:f>
              <c:numCache>
                <c:formatCode>General</c:formatCode>
                <c:ptCount val="21"/>
                <c:pt idx="7">
                  <c:v>4.715934410000001</c:v>
                </c:pt>
                <c:pt idx="8">
                  <c:v>4.714409680000001</c:v>
                </c:pt>
                <c:pt idx="9">
                  <c:v>4.71288495</c:v>
                </c:pt>
                <c:pt idx="10">
                  <c:v>4.71136022</c:v>
                </c:pt>
                <c:pt idx="11">
                  <c:v>4.70983549</c:v>
                </c:pt>
                <c:pt idx="12">
                  <c:v>4.70831076</c:v>
                </c:pt>
                <c:pt idx="13">
                  <c:v>4.70678603</c:v>
                </c:pt>
                <c:pt idx="14">
                  <c:v>4.7052613</c:v>
                </c:pt>
                <c:pt idx="15">
                  <c:v>4.70373657</c:v>
                </c:pt>
                <c:pt idx="16">
                  <c:v>4.70221184</c:v>
                </c:pt>
                <c:pt idx="17">
                  <c:v>4.70068711</c:v>
                </c:pt>
                <c:pt idx="18">
                  <c:v>4.69916238</c:v>
                </c:pt>
                <c:pt idx="19">
                  <c:v>4.697637650000001</c:v>
                </c:pt>
                <c:pt idx="20">
                  <c:v>4.696112920000001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B71-49DC-A9BE-FCC73E8E09A1}"/>
            </c:ext>
          </c:extLst>
        </c:ser>
        <c:ser>
          <c:idx val="2"/>
          <c:order val="2"/>
          <c:tx>
            <c:strRef>
              <c:f>'Figure 1c'!$D$24</c:f>
              <c:strCache>
                <c:ptCount val="1"/>
                <c:pt idx="0">
                  <c:v>Over-65 drugs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1c'!$A$25:$A$45</c:f>
              <c:numCache>
                <c:formatCode>General</c:formatCode>
                <c:ptCount val="21"/>
                <c:pt idx="0">
                  <c:v>1996.0</c:v>
                </c:pt>
                <c:pt idx="1">
                  <c:v>1997.0</c:v>
                </c:pt>
                <c:pt idx="2">
                  <c:v>1998.0</c:v>
                </c:pt>
                <c:pt idx="3">
                  <c:v>1999.0</c:v>
                </c:pt>
                <c:pt idx="4">
                  <c:v>2000.0</c:v>
                </c:pt>
                <c:pt idx="5">
                  <c:v>2001.0</c:v>
                </c:pt>
                <c:pt idx="6">
                  <c:v>2002.0</c:v>
                </c:pt>
                <c:pt idx="7">
                  <c:v>2003.0</c:v>
                </c:pt>
                <c:pt idx="8">
                  <c:v>2004.0</c:v>
                </c:pt>
                <c:pt idx="9">
                  <c:v>2005.0</c:v>
                </c:pt>
                <c:pt idx="10">
                  <c:v>2006.0</c:v>
                </c:pt>
                <c:pt idx="11">
                  <c:v>2007.0</c:v>
                </c:pt>
                <c:pt idx="12">
                  <c:v>2008.0</c:v>
                </c:pt>
                <c:pt idx="13">
                  <c:v>2009.0</c:v>
                </c:pt>
                <c:pt idx="14">
                  <c:v>2010.0</c:v>
                </c:pt>
                <c:pt idx="15">
                  <c:v>2011.0</c:v>
                </c:pt>
                <c:pt idx="16">
                  <c:v>2012.0</c:v>
                </c:pt>
                <c:pt idx="17">
                  <c:v>2013.0</c:v>
                </c:pt>
                <c:pt idx="18">
                  <c:v>2014.0</c:v>
                </c:pt>
                <c:pt idx="19">
                  <c:v>2015.0</c:v>
                </c:pt>
                <c:pt idx="20">
                  <c:v>2016.0</c:v>
                </c:pt>
              </c:numCache>
            </c:numRef>
          </c:cat>
          <c:val>
            <c:numRef>
              <c:f>'Figure 1c'!$D$25:$D$45</c:f>
              <c:numCache>
                <c:formatCode>General</c:formatCode>
                <c:ptCount val="21"/>
                <c:pt idx="0">
                  <c:v>4.022146839999991</c:v>
                </c:pt>
                <c:pt idx="1">
                  <c:v>4.071205879999994</c:v>
                </c:pt>
                <c:pt idx="2">
                  <c:v>4.120264919999997</c:v>
                </c:pt>
                <c:pt idx="3">
                  <c:v>4.16932396</c:v>
                </c:pt>
                <c:pt idx="4">
                  <c:v>4.218382999999989</c:v>
                </c:pt>
                <c:pt idx="5">
                  <c:v>4.267442039999992</c:v>
                </c:pt>
                <c:pt idx="6">
                  <c:v>4.316501079999995</c:v>
                </c:pt>
                <c:pt idx="7">
                  <c:v>4.365560119999998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B71-49DC-A9BE-FCC73E8E09A1}"/>
            </c:ext>
          </c:extLst>
        </c:ser>
        <c:ser>
          <c:idx val="3"/>
          <c:order val="3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1c'!$A$25:$A$45</c:f>
              <c:numCache>
                <c:formatCode>General</c:formatCode>
                <c:ptCount val="21"/>
                <c:pt idx="0">
                  <c:v>1996.0</c:v>
                </c:pt>
                <c:pt idx="1">
                  <c:v>1997.0</c:v>
                </c:pt>
                <c:pt idx="2">
                  <c:v>1998.0</c:v>
                </c:pt>
                <c:pt idx="3">
                  <c:v>1999.0</c:v>
                </c:pt>
                <c:pt idx="4">
                  <c:v>2000.0</c:v>
                </c:pt>
                <c:pt idx="5">
                  <c:v>2001.0</c:v>
                </c:pt>
                <c:pt idx="6">
                  <c:v>2002.0</c:v>
                </c:pt>
                <c:pt idx="7">
                  <c:v>2003.0</c:v>
                </c:pt>
                <c:pt idx="8">
                  <c:v>2004.0</c:v>
                </c:pt>
                <c:pt idx="9">
                  <c:v>2005.0</c:v>
                </c:pt>
                <c:pt idx="10">
                  <c:v>2006.0</c:v>
                </c:pt>
                <c:pt idx="11">
                  <c:v>2007.0</c:v>
                </c:pt>
                <c:pt idx="12">
                  <c:v>2008.0</c:v>
                </c:pt>
                <c:pt idx="13">
                  <c:v>2009.0</c:v>
                </c:pt>
                <c:pt idx="14">
                  <c:v>2010.0</c:v>
                </c:pt>
                <c:pt idx="15">
                  <c:v>2011.0</c:v>
                </c:pt>
                <c:pt idx="16">
                  <c:v>2012.0</c:v>
                </c:pt>
                <c:pt idx="17">
                  <c:v>2013.0</c:v>
                </c:pt>
                <c:pt idx="18">
                  <c:v>2014.0</c:v>
                </c:pt>
                <c:pt idx="19">
                  <c:v>2015.0</c:v>
                </c:pt>
                <c:pt idx="20">
                  <c:v>2016.0</c:v>
                </c:pt>
              </c:numCache>
            </c:numRef>
          </c:cat>
          <c:val>
            <c:numRef>
              <c:f>'Figure 1c'!$E$25:$E$45</c:f>
              <c:numCache>
                <c:formatCode>General</c:formatCode>
                <c:ptCount val="21"/>
                <c:pt idx="7">
                  <c:v>4.53577259</c:v>
                </c:pt>
                <c:pt idx="8">
                  <c:v>4.516266119999997</c:v>
                </c:pt>
                <c:pt idx="9">
                  <c:v>4.496759650000001</c:v>
                </c:pt>
                <c:pt idx="10">
                  <c:v>4.477253179999998</c:v>
                </c:pt>
                <c:pt idx="11">
                  <c:v>4.457746710000002</c:v>
                </c:pt>
                <c:pt idx="12">
                  <c:v>4.438240239999999</c:v>
                </c:pt>
                <c:pt idx="13">
                  <c:v>4.418733770000003</c:v>
                </c:pt>
                <c:pt idx="14">
                  <c:v>4.3992273</c:v>
                </c:pt>
                <c:pt idx="15">
                  <c:v>4.379720830000004</c:v>
                </c:pt>
                <c:pt idx="16">
                  <c:v>4.36021436</c:v>
                </c:pt>
                <c:pt idx="17">
                  <c:v>4.340707889999997</c:v>
                </c:pt>
                <c:pt idx="18">
                  <c:v>4.321201420000001</c:v>
                </c:pt>
                <c:pt idx="19">
                  <c:v>4.301694949999998</c:v>
                </c:pt>
                <c:pt idx="20">
                  <c:v>4.282188480000002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B71-49DC-A9BE-FCC73E8E09A1}"/>
            </c:ext>
          </c:extLst>
        </c:ser>
        <c:ser>
          <c:idx val="4"/>
          <c:order val="4"/>
          <c:tx>
            <c:strRef>
              <c:f>'Figure 1c'!$F$24</c:f>
              <c:strCache>
                <c:ptCount val="1"/>
                <c:pt idx="0">
                  <c:v>Under-65 drugs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'Figure 1c'!$A$25:$A$45</c:f>
              <c:numCache>
                <c:formatCode>General</c:formatCode>
                <c:ptCount val="21"/>
                <c:pt idx="0">
                  <c:v>1996.0</c:v>
                </c:pt>
                <c:pt idx="1">
                  <c:v>1997.0</c:v>
                </c:pt>
                <c:pt idx="2">
                  <c:v>1998.0</c:v>
                </c:pt>
                <c:pt idx="3">
                  <c:v>1999.0</c:v>
                </c:pt>
                <c:pt idx="4">
                  <c:v>2000.0</c:v>
                </c:pt>
                <c:pt idx="5">
                  <c:v>2001.0</c:v>
                </c:pt>
                <c:pt idx="6">
                  <c:v>2002.0</c:v>
                </c:pt>
                <c:pt idx="7">
                  <c:v>2003.0</c:v>
                </c:pt>
                <c:pt idx="8">
                  <c:v>2004.0</c:v>
                </c:pt>
                <c:pt idx="9">
                  <c:v>2005.0</c:v>
                </c:pt>
                <c:pt idx="10">
                  <c:v>2006.0</c:v>
                </c:pt>
                <c:pt idx="11">
                  <c:v>2007.0</c:v>
                </c:pt>
                <c:pt idx="12">
                  <c:v>2008.0</c:v>
                </c:pt>
                <c:pt idx="13">
                  <c:v>2009.0</c:v>
                </c:pt>
                <c:pt idx="14">
                  <c:v>2010.0</c:v>
                </c:pt>
                <c:pt idx="15">
                  <c:v>2011.0</c:v>
                </c:pt>
                <c:pt idx="16">
                  <c:v>2012.0</c:v>
                </c:pt>
                <c:pt idx="17">
                  <c:v>2013.0</c:v>
                </c:pt>
                <c:pt idx="18">
                  <c:v>2014.0</c:v>
                </c:pt>
                <c:pt idx="19">
                  <c:v>2015.0</c:v>
                </c:pt>
                <c:pt idx="20">
                  <c:v>2016.0</c:v>
                </c:pt>
              </c:numCache>
            </c:numRef>
          </c:cat>
          <c:val>
            <c:numRef>
              <c:f>'Figure 1c'!$F$25:$F$45</c:f>
              <c:numCache>
                <c:formatCode>General</c:formatCode>
                <c:ptCount val="21"/>
                <c:pt idx="0">
                  <c:v>4.1065832</c:v>
                </c:pt>
                <c:pt idx="1">
                  <c:v>4.223264</c:v>
                </c:pt>
                <c:pt idx="2">
                  <c:v>4.2838183</c:v>
                </c:pt>
                <c:pt idx="3">
                  <c:v>4.3382637</c:v>
                </c:pt>
                <c:pt idx="4">
                  <c:v>4.3209832</c:v>
                </c:pt>
                <c:pt idx="5">
                  <c:v>4.3137805</c:v>
                </c:pt>
                <c:pt idx="6">
                  <c:v>4.4076707</c:v>
                </c:pt>
                <c:pt idx="7">
                  <c:v>4.6090852</c:v>
                </c:pt>
                <c:pt idx="8">
                  <c:v>4.6425086</c:v>
                </c:pt>
                <c:pt idx="9">
                  <c:v>4.6934217</c:v>
                </c:pt>
                <c:pt idx="10">
                  <c:v>4.6541937</c:v>
                </c:pt>
                <c:pt idx="11">
                  <c:v>4.7413503</c:v>
                </c:pt>
                <c:pt idx="12">
                  <c:v>4.728043</c:v>
                </c:pt>
                <c:pt idx="13">
                  <c:v>4.7365259</c:v>
                </c:pt>
                <c:pt idx="14">
                  <c:v>4.7617265</c:v>
                </c:pt>
                <c:pt idx="15">
                  <c:v>4.7980251</c:v>
                </c:pt>
                <c:pt idx="16">
                  <c:v>4.8551121</c:v>
                </c:pt>
                <c:pt idx="17">
                  <c:v>4.6425618</c:v>
                </c:pt>
                <c:pt idx="18">
                  <c:v>4.6648674</c:v>
                </c:pt>
                <c:pt idx="19">
                  <c:v>4.5117087</c:v>
                </c:pt>
                <c:pt idx="20">
                  <c:v>4.5726731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4B71-49DC-A9BE-FCC73E8E09A1}"/>
            </c:ext>
          </c:extLst>
        </c:ser>
        <c:ser>
          <c:idx val="5"/>
          <c:order val="5"/>
          <c:tx>
            <c:strRef>
              <c:f>'Figure 1c'!$G$24</c:f>
              <c:strCache>
                <c:ptCount val="1"/>
                <c:pt idx="0">
                  <c:v>Over-65 drugs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800000"/>
              </a:solidFill>
              <a:ln w="9525">
                <a:solidFill>
                  <a:srgbClr val="800000"/>
                </a:solidFill>
              </a:ln>
              <a:effectLst/>
            </c:spPr>
          </c:marker>
          <c:cat>
            <c:numRef>
              <c:f>'Figure 1c'!$A$25:$A$45</c:f>
              <c:numCache>
                <c:formatCode>General</c:formatCode>
                <c:ptCount val="21"/>
                <c:pt idx="0">
                  <c:v>1996.0</c:v>
                </c:pt>
                <c:pt idx="1">
                  <c:v>1997.0</c:v>
                </c:pt>
                <c:pt idx="2">
                  <c:v>1998.0</c:v>
                </c:pt>
                <c:pt idx="3">
                  <c:v>1999.0</c:v>
                </c:pt>
                <c:pt idx="4">
                  <c:v>2000.0</c:v>
                </c:pt>
                <c:pt idx="5">
                  <c:v>2001.0</c:v>
                </c:pt>
                <c:pt idx="6">
                  <c:v>2002.0</c:v>
                </c:pt>
                <c:pt idx="7">
                  <c:v>2003.0</c:v>
                </c:pt>
                <c:pt idx="8">
                  <c:v>2004.0</c:v>
                </c:pt>
                <c:pt idx="9">
                  <c:v>2005.0</c:v>
                </c:pt>
                <c:pt idx="10">
                  <c:v>2006.0</c:v>
                </c:pt>
                <c:pt idx="11">
                  <c:v>2007.0</c:v>
                </c:pt>
                <c:pt idx="12">
                  <c:v>2008.0</c:v>
                </c:pt>
                <c:pt idx="13">
                  <c:v>2009.0</c:v>
                </c:pt>
                <c:pt idx="14">
                  <c:v>2010.0</c:v>
                </c:pt>
                <c:pt idx="15">
                  <c:v>2011.0</c:v>
                </c:pt>
                <c:pt idx="16">
                  <c:v>2012.0</c:v>
                </c:pt>
                <c:pt idx="17">
                  <c:v>2013.0</c:v>
                </c:pt>
                <c:pt idx="18">
                  <c:v>2014.0</c:v>
                </c:pt>
                <c:pt idx="19">
                  <c:v>2015.0</c:v>
                </c:pt>
                <c:pt idx="20">
                  <c:v>2016.0</c:v>
                </c:pt>
              </c:numCache>
            </c:numRef>
          </c:cat>
          <c:val>
            <c:numRef>
              <c:f>'Figure 1c'!$G$25:$G$45</c:f>
              <c:numCache>
                <c:formatCode>General</c:formatCode>
                <c:ptCount val="21"/>
                <c:pt idx="0">
                  <c:v>3.9712381</c:v>
                </c:pt>
                <c:pt idx="1">
                  <c:v>4.0897363</c:v>
                </c:pt>
                <c:pt idx="2">
                  <c:v>4.1313087</c:v>
                </c:pt>
                <c:pt idx="3">
                  <c:v>4.2182174</c:v>
                </c:pt>
                <c:pt idx="4">
                  <c:v>4.2169992</c:v>
                </c:pt>
                <c:pt idx="5">
                  <c:v>4.2300157</c:v>
                </c:pt>
                <c:pt idx="6">
                  <c:v>4.3130677</c:v>
                </c:pt>
                <c:pt idx="7">
                  <c:v>4.3724712</c:v>
                </c:pt>
                <c:pt idx="8">
                  <c:v>4.4054313</c:v>
                </c:pt>
                <c:pt idx="9">
                  <c:v>4.4575766</c:v>
                </c:pt>
                <c:pt idx="10">
                  <c:v>4.4184317</c:v>
                </c:pt>
                <c:pt idx="11">
                  <c:v>4.5423556</c:v>
                </c:pt>
                <c:pt idx="12">
                  <c:v>4.47922</c:v>
                </c:pt>
                <c:pt idx="13">
                  <c:v>4.4922848</c:v>
                </c:pt>
                <c:pt idx="14">
                  <c:v>4.4766816</c:v>
                </c:pt>
                <c:pt idx="15">
                  <c:v>4.459952</c:v>
                </c:pt>
                <c:pt idx="16">
                  <c:v>4.4160756</c:v>
                </c:pt>
                <c:pt idx="17">
                  <c:v>4.208789</c:v>
                </c:pt>
                <c:pt idx="18">
                  <c:v>4.2940382</c:v>
                </c:pt>
                <c:pt idx="19">
                  <c:v>4.2145923</c:v>
                </c:pt>
                <c:pt idx="20">
                  <c:v>4.2038396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4B71-49DC-A9BE-FCC73E8E0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7510608"/>
        <c:axId val="-2077816560"/>
      </c:lineChart>
      <c:catAx>
        <c:axId val="185751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-207781656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-2077816560"/>
        <c:scaling>
          <c:orientation val="minMax"/>
          <c:max val="5.0"/>
          <c:min val="3.7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57510608"/>
        <c:crosses val="autoZero"/>
        <c:crossBetween val="between"/>
        <c:majorUnit val="0.25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20198162729659"/>
          <c:y val="0.685884576927884"/>
          <c:w val="0.251270122484689"/>
          <c:h val="0.15935351831021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50531496062992"/>
          <c:y val="0.0285614298212723"/>
          <c:w val="0.904946850393701"/>
          <c:h val="0.8705783652043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2'!$A$25:$A$26</c:f>
              <c:strCache>
                <c:ptCount val="2"/>
                <c:pt idx="0">
                  <c:v>Evergreening</c:v>
                </c:pt>
                <c:pt idx="1">
                  <c:v>Generic</c:v>
                </c:pt>
              </c:strCache>
            </c:strRef>
          </c:cat>
          <c:val>
            <c:numRef>
              <c:f>'Figure 2'!$B$25:$B$26</c:f>
              <c:numCache>
                <c:formatCode>General</c:formatCode>
                <c:ptCount val="2"/>
                <c:pt idx="0">
                  <c:v>0.023776</c:v>
                </c:pt>
                <c:pt idx="1">
                  <c:v>-0.06112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8C-41DB-BFE3-8E0CB7B22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-27"/>
        <c:axId val="2068339744"/>
        <c:axId val="-2077792160"/>
      </c:barChart>
      <c:catAx>
        <c:axId val="20683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077792160"/>
        <c:crosses val="autoZero"/>
        <c:auto val="1"/>
        <c:lblAlgn val="ctr"/>
        <c:lblOffset val="100"/>
        <c:noMultiLvlLbl val="0"/>
      </c:catAx>
      <c:valAx>
        <c:axId val="-2077792160"/>
        <c:scaling>
          <c:orientation val="minMax"/>
          <c:min val="-0.0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6833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27431211319987"/>
          <c:y val="0.0591269841269841"/>
          <c:w val="0.872585083114611"/>
          <c:h val="0.8295725534308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0"/>
                  <c:y val="0.019841269841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EB7-46B1-A9BF-0BDD292D871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3'!$A$25:$A$27</c:f>
              <c:strCache>
                <c:ptCount val="3"/>
                <c:pt idx="0">
                  <c:v>Part D</c:v>
                </c:pt>
                <c:pt idx="1">
                  <c:v>Evergreening</c:v>
                </c:pt>
                <c:pt idx="2">
                  <c:v>One fewer generic</c:v>
                </c:pt>
              </c:strCache>
            </c:strRef>
          </c:cat>
          <c:val>
            <c:numRef>
              <c:f>'Figure 3'!$B$25:$B$27</c:f>
              <c:numCache>
                <c:formatCode>General</c:formatCode>
                <c:ptCount val="3"/>
                <c:pt idx="0">
                  <c:v>-0.18976</c:v>
                </c:pt>
                <c:pt idx="1">
                  <c:v>0.095</c:v>
                </c:pt>
                <c:pt idx="2">
                  <c:v>0.09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4A-46A1-8150-20F0C777A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74692720"/>
        <c:axId val="-2038083872"/>
      </c:barChart>
      <c:catAx>
        <c:axId val="-20746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038083872"/>
        <c:crosses val="autoZero"/>
        <c:auto val="1"/>
        <c:lblAlgn val="ctr"/>
        <c:lblOffset val="200"/>
        <c:noMultiLvlLbl val="0"/>
      </c:catAx>
      <c:valAx>
        <c:axId val="-2038083872"/>
        <c:scaling>
          <c:orientation val="minMax"/>
          <c:max val="0.1"/>
          <c:min val="-0.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07469272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347331583552"/>
          <c:y val="0.0273809523809524"/>
          <c:w val="0.896652668416448"/>
          <c:h val="0.8136807899012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4'!$A$24:$A$25</c:f>
              <c:strCache>
                <c:ptCount val="2"/>
                <c:pt idx="0">
                  <c:v>Evergreening                      induced by Part D</c:v>
                </c:pt>
                <c:pt idx="1">
                  <c:v>Fewer generics                   induced by Part D</c:v>
                </c:pt>
              </c:strCache>
            </c:strRef>
          </c:cat>
          <c:val>
            <c:numRef>
              <c:f>'Figure 4'!$B$24:$B$25</c:f>
              <c:numCache>
                <c:formatCode>0.00%</c:formatCode>
                <c:ptCount val="2"/>
                <c:pt idx="0">
                  <c:v>0.002</c:v>
                </c:pt>
                <c:pt idx="1">
                  <c:v>0.006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F11-4C6E-9023-309E2E56C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5257840"/>
        <c:axId val="-2074373312"/>
      </c:barChart>
      <c:catAx>
        <c:axId val="18552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074373312"/>
        <c:crosses val="autoZero"/>
        <c:auto val="1"/>
        <c:lblAlgn val="ctr"/>
        <c:lblOffset val="200"/>
        <c:noMultiLvlLbl val="0"/>
      </c:catAx>
      <c:valAx>
        <c:axId val="-2074373312"/>
        <c:scaling>
          <c:orientation val="minMax"/>
          <c:max val="0.01"/>
          <c:min val="0.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55257840"/>
        <c:crosses val="autoZero"/>
        <c:crossBetween val="between"/>
        <c:majorUnit val="0.00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4</xdr:col>
      <xdr:colOff>838200</xdr:colOff>
      <xdr:row>17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15875</xdr:rowOff>
    </xdr:from>
    <xdr:to>
      <xdr:col>5</xdr:col>
      <xdr:colOff>567267</xdr:colOff>
      <xdr:row>17</xdr:row>
      <xdr:rowOff>168275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0.40417</cdr:x>
      <cdr:y>0.02679</cdr:y>
    </cdr:from>
    <cdr:to>
      <cdr:x>0.40417</cdr:x>
      <cdr:y>0.90476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xmlns="" id="{0C9D81AA-5747-8E4C-B6C5-0EF884FF00C1}"/>
            </a:ext>
          </a:extLst>
        </cdr:cNvPr>
        <cdr:cNvCxnSpPr/>
      </cdr:nvCxnSpPr>
      <cdr:spPr>
        <a:xfrm xmlns:a="http://schemas.openxmlformats.org/drawingml/2006/main" flipV="1">
          <a:off x="1847865" y="85740"/>
          <a:ext cx="0" cy="280986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0.48958</cdr:x>
      <cdr:y>0.0506</cdr:y>
    </cdr:from>
    <cdr:to>
      <cdr:x>0.70833</cdr:x>
      <cdr:y>0.15079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238375" y="161925"/>
          <a:ext cx="1000125" cy="3206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charset="0"/>
              <a:ea typeface="Times New Roman" charset="0"/>
              <a:cs typeface="Times New Roman" charset="0"/>
            </a:rPr>
            <a:t>Part</a:t>
          </a:r>
          <a:r>
            <a:rPr lang="en-US" sz="1200" baseline="0">
              <a:latin typeface="Times New Roman" charset="0"/>
              <a:ea typeface="Times New Roman" charset="0"/>
              <a:cs typeface="Times New Roman" charset="0"/>
            </a:rPr>
            <a:t> D passed</a:t>
          </a:r>
          <a:endParaRPr lang="en-US" sz="1200">
            <a:latin typeface="Times New Roman" charset="0"/>
            <a:ea typeface="Times New Roman" charset="0"/>
            <a:cs typeface="Times New Roman" charset="0"/>
          </a:endParaRPr>
        </a:p>
      </cdr:txBody>
    </cdr:sp>
  </cdr:relSizeAnchor>
  <cdr:relSizeAnchor xmlns:cdr="http://schemas.openxmlformats.org/drawingml/2006/chartDrawing">
    <cdr:from>
      <cdr:x>0.4125</cdr:x>
      <cdr:y>0.08036</cdr:y>
    </cdr:from>
    <cdr:to>
      <cdr:x>0.48542</cdr:x>
      <cdr:y>0.08036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xmlns="" id="{9CA063E5-1F84-E44B-AC73-4B8C67961CFA}"/>
            </a:ext>
          </a:extLst>
        </cdr:cNvPr>
        <cdr:cNvCxnSpPr/>
      </cdr:nvCxnSpPr>
      <cdr:spPr>
        <a:xfrm xmlns:a="http://schemas.openxmlformats.org/drawingml/2006/main" flipH="1">
          <a:off x="1885950" y="257175"/>
          <a:ext cx="333375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4</xdr:col>
      <xdr:colOff>846667</xdr:colOff>
      <xdr:row>17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0.40417</cdr:x>
      <cdr:y>0.02679</cdr:y>
    </cdr:from>
    <cdr:to>
      <cdr:x>0.40417</cdr:x>
      <cdr:y>0.90476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xmlns="" id="{2D08A4C7-B288-9342-B1F9-6C589B88B780}"/>
            </a:ext>
          </a:extLst>
        </cdr:cNvPr>
        <cdr:cNvCxnSpPr/>
      </cdr:nvCxnSpPr>
      <cdr:spPr>
        <a:xfrm xmlns:a="http://schemas.openxmlformats.org/drawingml/2006/main" flipV="1">
          <a:off x="1847865" y="85740"/>
          <a:ext cx="0" cy="280986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0.49167</cdr:x>
      <cdr:y>0.04861</cdr:y>
    </cdr:from>
    <cdr:to>
      <cdr:x>0.71528</cdr:x>
      <cdr:y>0.14881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247901" y="155575"/>
          <a:ext cx="1022350" cy="3206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charset="0"/>
              <a:ea typeface="Times New Roman" charset="0"/>
              <a:cs typeface="Times New Roman" charset="0"/>
            </a:rPr>
            <a:t>Part</a:t>
          </a:r>
          <a:r>
            <a:rPr lang="en-US" sz="1200" baseline="0">
              <a:latin typeface="Times New Roman" charset="0"/>
              <a:ea typeface="Times New Roman" charset="0"/>
              <a:cs typeface="Times New Roman" charset="0"/>
            </a:rPr>
            <a:t> D passed</a:t>
          </a:r>
          <a:endParaRPr lang="en-US" sz="1200">
            <a:latin typeface="Times New Roman" charset="0"/>
            <a:ea typeface="Times New Roman" charset="0"/>
            <a:cs typeface="Times New Roman" charset="0"/>
          </a:endParaRPr>
        </a:p>
      </cdr:txBody>
    </cdr:sp>
  </cdr:relSizeAnchor>
  <cdr:relSizeAnchor xmlns:cdr="http://schemas.openxmlformats.org/drawingml/2006/chartDrawing">
    <cdr:from>
      <cdr:x>0.4125</cdr:x>
      <cdr:y>0.07837</cdr:y>
    </cdr:from>
    <cdr:to>
      <cdr:x>0.48542</cdr:x>
      <cdr:y>0.07837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xmlns="" id="{6ADFDDA4-E5D6-4147-A5B1-7C0641FFC6DA}"/>
            </a:ext>
          </a:extLst>
        </cdr:cNvPr>
        <cdr:cNvCxnSpPr/>
      </cdr:nvCxnSpPr>
      <cdr:spPr>
        <a:xfrm xmlns:a="http://schemas.openxmlformats.org/drawingml/2006/main" flipH="1">
          <a:off x="1885950" y="250825"/>
          <a:ext cx="333375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4</xdr:col>
      <xdr:colOff>846667</xdr:colOff>
      <xdr:row>17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0.40417</cdr:x>
      <cdr:y>0.02679</cdr:y>
    </cdr:from>
    <cdr:to>
      <cdr:x>0.40417</cdr:x>
      <cdr:y>0.90476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xmlns="" id="{7C85BC80-9FB4-6246-87DC-4FB35C90C41D}"/>
            </a:ext>
          </a:extLst>
        </cdr:cNvPr>
        <cdr:cNvCxnSpPr/>
      </cdr:nvCxnSpPr>
      <cdr:spPr>
        <a:xfrm xmlns:a="http://schemas.openxmlformats.org/drawingml/2006/main" flipV="1">
          <a:off x="1847865" y="85740"/>
          <a:ext cx="0" cy="280986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0.49028</cdr:x>
      <cdr:y>0.04861</cdr:y>
    </cdr:from>
    <cdr:to>
      <cdr:x>0.71389</cdr:x>
      <cdr:y>0.14881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241550" y="155575"/>
          <a:ext cx="1022350" cy="3206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charset="0"/>
              <a:ea typeface="Times New Roman" charset="0"/>
              <a:cs typeface="Times New Roman" charset="0"/>
            </a:rPr>
            <a:t>Part</a:t>
          </a:r>
          <a:r>
            <a:rPr lang="en-US" sz="1200" baseline="0">
              <a:latin typeface="Times New Roman" charset="0"/>
              <a:ea typeface="Times New Roman" charset="0"/>
              <a:cs typeface="Times New Roman" charset="0"/>
            </a:rPr>
            <a:t> D passed</a:t>
          </a:r>
          <a:endParaRPr lang="en-US" sz="1200">
            <a:latin typeface="Times New Roman" charset="0"/>
            <a:ea typeface="Times New Roman" charset="0"/>
            <a:cs typeface="Times New Roman" charset="0"/>
          </a:endParaRPr>
        </a:p>
      </cdr:txBody>
    </cdr:sp>
  </cdr:relSizeAnchor>
  <cdr:relSizeAnchor xmlns:cdr="http://schemas.openxmlformats.org/drawingml/2006/chartDrawing">
    <cdr:from>
      <cdr:x>0.4125</cdr:x>
      <cdr:y>0.07837</cdr:y>
    </cdr:from>
    <cdr:to>
      <cdr:x>0.48542</cdr:x>
      <cdr:y>0.07837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xmlns="" id="{A73C3527-8905-BA4A-9BD1-AC008C850DB5}"/>
            </a:ext>
          </a:extLst>
        </cdr:cNvPr>
        <cdr:cNvCxnSpPr/>
      </cdr:nvCxnSpPr>
      <cdr:spPr>
        <a:xfrm xmlns:a="http://schemas.openxmlformats.org/drawingml/2006/main" flipH="1">
          <a:off x="1885950" y="250825"/>
          <a:ext cx="333375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180975</xdr:rowOff>
    </xdr:from>
    <xdr:to>
      <xdr:col>5</xdr:col>
      <xdr:colOff>128058</xdr:colOff>
      <xdr:row>17</xdr:row>
      <xdr:rowOff>155575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195791</xdr:rowOff>
    </xdr:from>
    <xdr:to>
      <xdr:col>5</xdr:col>
      <xdr:colOff>118533</xdr:colOff>
      <xdr:row>17</xdr:row>
      <xdr:rowOff>144991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0.39659</cdr:x>
      <cdr:y>0.06052</cdr:y>
    </cdr:from>
    <cdr:to>
      <cdr:x>0.39659</cdr:x>
      <cdr:y>0.8879</cdr:y>
    </cdr:to>
    <cdr:cxnSp macro="">
      <cdr:nvCxn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xmlns="" id="{1B7FC7D4-C8F9-F444-AA66-4571EC7B0C3F}"/>
            </a:ext>
          </a:extLst>
        </cdr:cNvPr>
        <cdr:cNvCxnSpPr/>
      </cdr:nvCxnSpPr>
      <cdr:spPr>
        <a:xfrm xmlns:a="http://schemas.openxmlformats.org/drawingml/2006/main" flipV="1">
          <a:off x="1813204" y="193676"/>
          <a:ext cx="0" cy="264794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0.6898</cdr:x>
      <cdr:y>0.06316</cdr:y>
    </cdr:from>
    <cdr:to>
      <cdr:x>0.6898</cdr:x>
      <cdr:y>0.8879</cdr:y>
    </cdr:to>
    <cdr:cxnSp macro="">
      <cdr:nvCxnSpPr>
        <cdr:cNvPr id="13" name="Straight Connector 12">
          <a:extLst xmlns:a="http://schemas.openxmlformats.org/drawingml/2006/main">
            <a:ext uri="{FF2B5EF4-FFF2-40B4-BE49-F238E27FC236}">
              <a16:creationId xmlns:a16="http://schemas.microsoft.com/office/drawing/2014/main" xmlns="" id="{E05D92BD-1781-9144-AA2A-D60097ACC82F}"/>
            </a:ext>
          </a:extLst>
        </cdr:cNvPr>
        <cdr:cNvCxnSpPr/>
      </cdr:nvCxnSpPr>
      <cdr:spPr>
        <a:xfrm xmlns:a="http://schemas.openxmlformats.org/drawingml/2006/main" flipV="1">
          <a:off x="3153761" y="202143"/>
          <a:ext cx="0" cy="2639479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150" zoomScaleNormal="150" workbookViewId="0"/>
  </sheetViews>
  <sheetFormatPr baseColWidth="10" defaultColWidth="8.83203125" defaultRowHeight="16" x14ac:dyDescent="0.2"/>
  <cols>
    <col min="1" max="1" width="9" style="2" bestFit="1" customWidth="1"/>
    <col min="2" max="3" width="13.6640625" style="4" bestFit="1" customWidth="1"/>
    <col min="4" max="5" width="12.6640625" style="4" bestFit="1" customWidth="1"/>
    <col min="6" max="6" width="13.6640625" style="4" bestFit="1" customWidth="1"/>
    <col min="7" max="7" width="12.6640625" style="4" bestFit="1" customWidth="1"/>
    <col min="8" max="8" width="19.33203125" style="1" bestFit="1" customWidth="1"/>
    <col min="9" max="10" width="19.6640625" style="1" bestFit="1" customWidth="1"/>
    <col min="11" max="11" width="19.33203125" style="1" bestFit="1" customWidth="1"/>
    <col min="12" max="12" width="19.6640625" style="1" bestFit="1" customWidth="1"/>
    <col min="13" max="16384" width="8.83203125" style="1"/>
  </cols>
  <sheetData>
    <row r="1" spans="1:1" x14ac:dyDescent="0.2">
      <c r="A1" s="2" t="s">
        <v>9</v>
      </c>
    </row>
    <row r="20" spans="1:7" x14ac:dyDescent="0.2">
      <c r="A20" s="11" t="s">
        <v>10</v>
      </c>
    </row>
    <row r="21" spans="1:7" x14ac:dyDescent="0.2">
      <c r="A21" s="12" t="s">
        <v>11</v>
      </c>
    </row>
    <row r="24" spans="1:7" x14ac:dyDescent="0.2">
      <c r="A24" s="9" t="s">
        <v>0</v>
      </c>
      <c r="B24" s="10" t="s">
        <v>3</v>
      </c>
      <c r="C24" s="10" t="s">
        <v>3</v>
      </c>
      <c r="D24" s="10" t="s">
        <v>4</v>
      </c>
      <c r="E24" s="10" t="s">
        <v>4</v>
      </c>
      <c r="F24" s="10" t="s">
        <v>3</v>
      </c>
      <c r="G24" s="10" t="s">
        <v>4</v>
      </c>
    </row>
    <row r="25" spans="1:7" x14ac:dyDescent="0.2">
      <c r="A25" s="5">
        <v>1996</v>
      </c>
      <c r="B25" s="6">
        <v>0.15703232000000256</v>
      </c>
      <c r="C25" s="6"/>
      <c r="D25" s="6">
        <v>0.10494716000000182</v>
      </c>
      <c r="E25" s="6"/>
      <c r="F25" s="6">
        <v>0.13157895</v>
      </c>
      <c r="G25" s="6">
        <v>0.10810810999999999</v>
      </c>
    </row>
    <row r="26" spans="1:7" x14ac:dyDescent="0.2">
      <c r="A26" s="5">
        <v>1997</v>
      </c>
      <c r="B26" s="6">
        <v>0.14769848999999979</v>
      </c>
      <c r="C26" s="6"/>
      <c r="D26" s="6">
        <v>9.7139120000001355E-2</v>
      </c>
      <c r="E26" s="6"/>
      <c r="F26" s="6">
        <v>0.20454544999999999</v>
      </c>
      <c r="G26" s="6">
        <v>0.13793103000000001</v>
      </c>
    </row>
    <row r="27" spans="1:7" x14ac:dyDescent="0.2">
      <c r="A27" s="5">
        <v>1998</v>
      </c>
      <c r="B27" s="6">
        <v>0.13836466000000058</v>
      </c>
      <c r="C27" s="6"/>
      <c r="D27" s="6">
        <v>8.9331080000000895E-2</v>
      </c>
      <c r="E27" s="6"/>
      <c r="F27" s="6">
        <v>0.09</v>
      </c>
      <c r="G27" s="6">
        <v>7.0707069999999997E-2</v>
      </c>
    </row>
    <row r="28" spans="1:7" x14ac:dyDescent="0.2">
      <c r="A28" s="5">
        <v>1999</v>
      </c>
      <c r="B28" s="6">
        <v>0.12903083000000137</v>
      </c>
      <c r="C28" s="6"/>
      <c r="D28" s="6">
        <v>8.1523040000000435E-2</v>
      </c>
      <c r="E28" s="6"/>
      <c r="F28" s="6">
        <v>8.8235289999999994E-2</v>
      </c>
      <c r="G28" s="6">
        <v>2.7777779999999998E-2</v>
      </c>
    </row>
    <row r="29" spans="1:7" x14ac:dyDescent="0.2">
      <c r="A29" s="5">
        <v>2000</v>
      </c>
      <c r="B29" s="6">
        <v>0.11969700000000216</v>
      </c>
      <c r="C29" s="6"/>
      <c r="D29" s="6">
        <v>7.3715000000001751E-2</v>
      </c>
      <c r="E29" s="6"/>
      <c r="F29" s="6">
        <v>0.21495327</v>
      </c>
      <c r="G29" s="6">
        <v>9.1666670000000006E-2</v>
      </c>
    </row>
    <row r="30" spans="1:7" x14ac:dyDescent="0.2">
      <c r="A30" s="5">
        <v>2001</v>
      </c>
      <c r="B30" s="6">
        <v>0.1103631699999994</v>
      </c>
      <c r="C30" s="6"/>
      <c r="D30" s="6">
        <v>6.5906960000001291E-2</v>
      </c>
      <c r="E30" s="6"/>
      <c r="F30" s="6">
        <v>8.3333329999999997E-2</v>
      </c>
      <c r="G30" s="6">
        <v>7.4999999999999997E-2</v>
      </c>
    </row>
    <row r="31" spans="1:7" x14ac:dyDescent="0.2">
      <c r="A31" s="5">
        <v>2002</v>
      </c>
      <c r="B31" s="6">
        <v>0.10102934000000019</v>
      </c>
      <c r="C31" s="6"/>
      <c r="D31" s="6">
        <v>5.8098920000000831E-2</v>
      </c>
      <c r="E31" s="6"/>
      <c r="F31" s="6">
        <v>0.10317460000000001</v>
      </c>
      <c r="G31" s="6">
        <v>6.5040650000000005E-2</v>
      </c>
    </row>
    <row r="32" spans="1:7" x14ac:dyDescent="0.2">
      <c r="A32" s="5">
        <v>2003</v>
      </c>
      <c r="B32" s="6">
        <v>9.1695510000000979E-2</v>
      </c>
      <c r="C32" s="6">
        <v>0.11383097999999947</v>
      </c>
      <c r="D32" s="6">
        <v>5.0290880000000371E-2</v>
      </c>
      <c r="E32" s="6">
        <v>8.8773570000000745E-2</v>
      </c>
      <c r="F32" s="6">
        <v>8.2089549999999997E-2</v>
      </c>
      <c r="G32" s="6">
        <v>4.8387100000000002E-2</v>
      </c>
    </row>
    <row r="33" spans="1:7" x14ac:dyDescent="0.2">
      <c r="A33" s="5">
        <v>2004</v>
      </c>
      <c r="B33" s="6"/>
      <c r="C33" s="6">
        <v>0.10939593999999886</v>
      </c>
      <c r="D33" s="6"/>
      <c r="E33" s="6">
        <v>8.5423160000000387E-2</v>
      </c>
      <c r="F33" s="6">
        <v>0.11851852</v>
      </c>
      <c r="G33" s="6">
        <v>0.10852713</v>
      </c>
    </row>
    <row r="34" spans="1:7" x14ac:dyDescent="0.2">
      <c r="A34" s="5">
        <v>2005</v>
      </c>
      <c r="B34" s="6"/>
      <c r="C34" s="6">
        <v>0.10496089999999825</v>
      </c>
      <c r="D34" s="6"/>
      <c r="E34" s="6">
        <v>8.2072750000000916E-2</v>
      </c>
      <c r="F34" s="6">
        <v>7.0866139999999994E-2</v>
      </c>
      <c r="G34" s="6">
        <v>0.10687023</v>
      </c>
    </row>
    <row r="35" spans="1:7" x14ac:dyDescent="0.2">
      <c r="A35" s="5">
        <v>2006</v>
      </c>
      <c r="B35" s="6"/>
      <c r="C35" s="6">
        <v>0.10052585999999941</v>
      </c>
      <c r="D35" s="6"/>
      <c r="E35" s="6">
        <v>7.8722340000000557E-2</v>
      </c>
      <c r="F35" s="6">
        <v>0.109375</v>
      </c>
      <c r="G35" s="6">
        <v>4.580153E-2</v>
      </c>
    </row>
    <row r="36" spans="1:7" x14ac:dyDescent="0.2">
      <c r="A36" s="5">
        <v>2007</v>
      </c>
      <c r="B36" s="6"/>
      <c r="C36" s="6">
        <v>9.60908199999988E-2</v>
      </c>
      <c r="D36" s="6"/>
      <c r="E36" s="6">
        <v>7.5371930000000198E-2</v>
      </c>
      <c r="F36" s="6">
        <v>9.0163930000000003E-2</v>
      </c>
      <c r="G36" s="6">
        <v>6.7669170000000001E-2</v>
      </c>
    </row>
    <row r="37" spans="1:7" x14ac:dyDescent="0.2">
      <c r="A37" s="5">
        <v>2008</v>
      </c>
      <c r="B37" s="6"/>
      <c r="C37" s="6">
        <v>9.1655779999998188E-2</v>
      </c>
      <c r="D37" s="6"/>
      <c r="E37" s="6">
        <v>7.2021520000000727E-2</v>
      </c>
      <c r="F37" s="6">
        <v>0.1</v>
      </c>
      <c r="G37" s="6">
        <v>3.703704E-2</v>
      </c>
    </row>
    <row r="38" spans="1:7" x14ac:dyDescent="0.2">
      <c r="A38" s="5">
        <v>2009</v>
      </c>
      <c r="B38" s="6"/>
      <c r="C38" s="6">
        <v>8.7220739999999353E-2</v>
      </c>
      <c r="D38" s="6"/>
      <c r="E38" s="6">
        <v>6.8671110000000368E-2</v>
      </c>
      <c r="F38" s="6">
        <v>6.5573770000000003E-2</v>
      </c>
      <c r="G38" s="6">
        <v>0.10077519</v>
      </c>
    </row>
    <row r="39" spans="1:7" x14ac:dyDescent="0.2">
      <c r="A39" s="5">
        <v>2010</v>
      </c>
      <c r="B39" s="6"/>
      <c r="C39" s="6">
        <v>8.2785699999998741E-2</v>
      </c>
      <c r="D39" s="6"/>
      <c r="E39" s="6">
        <v>6.5320700000000897E-2</v>
      </c>
      <c r="F39" s="6">
        <v>0.11111111</v>
      </c>
      <c r="G39" s="6">
        <v>7.3770489999999994E-2</v>
      </c>
    </row>
    <row r="40" spans="1:7" x14ac:dyDescent="0.2">
      <c r="A40" s="5">
        <v>2011</v>
      </c>
      <c r="B40" s="6"/>
      <c r="C40" s="6">
        <v>7.8350659999998129E-2</v>
      </c>
      <c r="D40" s="6"/>
      <c r="E40" s="6">
        <v>6.1970290000000539E-2</v>
      </c>
      <c r="F40" s="6">
        <v>8.5470089999999999E-2</v>
      </c>
      <c r="G40" s="6">
        <v>4.7244090000000002E-2</v>
      </c>
    </row>
    <row r="41" spans="1:7" x14ac:dyDescent="0.2">
      <c r="A41" s="5">
        <v>2012</v>
      </c>
      <c r="B41" s="6"/>
      <c r="C41" s="6">
        <v>7.3915619999999294E-2</v>
      </c>
      <c r="D41" s="6"/>
      <c r="E41" s="6">
        <v>5.861988000000018E-2</v>
      </c>
      <c r="F41" s="6">
        <v>0.11206897</v>
      </c>
      <c r="G41" s="6">
        <v>3.1496059999999999E-2</v>
      </c>
    </row>
    <row r="42" spans="1:7" x14ac:dyDescent="0.2">
      <c r="A42" s="5">
        <v>2013</v>
      </c>
      <c r="B42" s="6"/>
      <c r="C42" s="6">
        <v>6.9480579999998682E-2</v>
      </c>
      <c r="D42" s="6"/>
      <c r="E42" s="6">
        <v>5.5269470000000709E-2</v>
      </c>
      <c r="F42" s="6">
        <v>7.3529410000000003E-2</v>
      </c>
      <c r="G42" s="6">
        <v>6.25E-2</v>
      </c>
    </row>
    <row r="43" spans="1:7" x14ac:dyDescent="0.2">
      <c r="A43" s="5">
        <v>2014</v>
      </c>
      <c r="B43" s="6"/>
      <c r="C43" s="6">
        <v>6.504553999999807E-2</v>
      </c>
      <c r="D43" s="6"/>
      <c r="E43" s="6">
        <v>5.191906000000035E-2</v>
      </c>
      <c r="F43" s="6">
        <v>4.7619050000000003E-2</v>
      </c>
      <c r="G43" s="6">
        <v>8.7499999999999994E-2</v>
      </c>
    </row>
    <row r="44" spans="1:7" x14ac:dyDescent="0.2">
      <c r="A44" s="5">
        <v>2015</v>
      </c>
      <c r="B44" s="6"/>
      <c r="C44" s="6">
        <v>6.0610499999999234E-2</v>
      </c>
      <c r="D44" s="6"/>
      <c r="E44" s="6">
        <v>4.8568650000000879E-2</v>
      </c>
      <c r="F44" s="6">
        <v>3.1746030000000001E-2</v>
      </c>
      <c r="G44" s="6">
        <v>3.7499999999999999E-2</v>
      </c>
    </row>
    <row r="45" spans="1:7" x14ac:dyDescent="0.2">
      <c r="A45" s="7">
        <v>2016</v>
      </c>
      <c r="B45" s="8"/>
      <c r="C45" s="8">
        <v>5.6175459999998623E-2</v>
      </c>
      <c r="D45" s="8"/>
      <c r="E45" s="8">
        <v>4.521824000000052E-2</v>
      </c>
      <c r="F45" s="8">
        <v>3.125E-2</v>
      </c>
      <c r="G45" s="8">
        <v>6.3291139999999996E-2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="150" zoomScaleNormal="150" workbookViewId="0"/>
  </sheetViews>
  <sheetFormatPr baseColWidth="10" defaultColWidth="8.83203125" defaultRowHeight="16" x14ac:dyDescent="0.2"/>
  <cols>
    <col min="1" max="1" width="8.83203125" style="2"/>
    <col min="2" max="3" width="13.6640625" style="3" bestFit="1" customWidth="1"/>
    <col min="4" max="5" width="12.6640625" style="3" bestFit="1" customWidth="1"/>
    <col min="6" max="6" width="13.6640625" style="3" bestFit="1" customWidth="1"/>
    <col min="7" max="7" width="12.6640625" style="3" bestFit="1" customWidth="1"/>
    <col min="8" max="8" width="19.1640625" style="1" bestFit="1" customWidth="1"/>
    <col min="9" max="10" width="19.5" style="1" bestFit="1" customWidth="1"/>
    <col min="11" max="11" width="19.1640625" style="1" bestFit="1" customWidth="1"/>
    <col min="12" max="12" width="19.5" style="1" bestFit="1" customWidth="1"/>
    <col min="13" max="16384" width="8.83203125" style="1"/>
  </cols>
  <sheetData>
    <row r="1" spans="1:1" x14ac:dyDescent="0.2">
      <c r="A1" s="2" t="s">
        <v>12</v>
      </c>
    </row>
    <row r="20" spans="1:7" x14ac:dyDescent="0.2">
      <c r="A20" s="17" t="s">
        <v>13</v>
      </c>
    </row>
    <row r="21" spans="1:7" x14ac:dyDescent="0.2">
      <c r="A21" s="12" t="s">
        <v>11</v>
      </c>
    </row>
    <row r="24" spans="1:7" x14ac:dyDescent="0.2">
      <c r="A24" s="9" t="s">
        <v>0</v>
      </c>
      <c r="B24" s="16" t="s">
        <v>3</v>
      </c>
      <c r="C24" s="16" t="s">
        <v>3</v>
      </c>
      <c r="D24" s="16" t="s">
        <v>4</v>
      </c>
      <c r="E24" s="16" t="s">
        <v>4</v>
      </c>
      <c r="F24" s="16" t="s">
        <v>3</v>
      </c>
      <c r="G24" s="16" t="s">
        <v>4</v>
      </c>
    </row>
    <row r="25" spans="1:7" x14ac:dyDescent="0.2">
      <c r="A25" s="5">
        <v>1996</v>
      </c>
      <c r="B25" s="14">
        <v>1.9721000000000544E-2</v>
      </c>
      <c r="C25" s="14"/>
      <c r="D25" s="14">
        <v>9.015935999999769E-2</v>
      </c>
      <c r="E25" s="14"/>
      <c r="F25" s="14">
        <v>3.9473679999999997E-2</v>
      </c>
      <c r="G25" s="14">
        <v>9.4594590000000006E-2</v>
      </c>
    </row>
    <row r="26" spans="1:7" x14ac:dyDescent="0.2">
      <c r="A26" s="5">
        <v>1997</v>
      </c>
      <c r="B26" s="14">
        <v>3.3344249999998965E-2</v>
      </c>
      <c r="C26" s="14"/>
      <c r="D26" s="14">
        <v>0.10591251999999685</v>
      </c>
      <c r="E26" s="14"/>
      <c r="F26" s="14">
        <v>3.4090910000000002E-2</v>
      </c>
      <c r="G26" s="14">
        <v>0.13793103000000001</v>
      </c>
    </row>
    <row r="27" spans="1:7" x14ac:dyDescent="0.2">
      <c r="A27" s="5">
        <v>1998</v>
      </c>
      <c r="B27" s="14">
        <v>4.6967500000000939E-2</v>
      </c>
      <c r="C27" s="14"/>
      <c r="D27" s="14">
        <v>0.121665679999996</v>
      </c>
      <c r="E27" s="14"/>
      <c r="F27" s="14">
        <v>0.05</v>
      </c>
      <c r="G27" s="14">
        <v>0.12121212000000001</v>
      </c>
    </row>
    <row r="28" spans="1:7" x14ac:dyDescent="0.2">
      <c r="A28" s="5">
        <v>1999</v>
      </c>
      <c r="B28" s="14">
        <v>6.059074999999936E-2</v>
      </c>
      <c r="C28" s="14"/>
      <c r="D28" s="14">
        <v>0.13741883999999516</v>
      </c>
      <c r="E28" s="14"/>
      <c r="F28" s="14">
        <v>5.8823529999999999E-2</v>
      </c>
      <c r="G28" s="14">
        <v>0.11111111</v>
      </c>
    </row>
    <row r="29" spans="1:7" x14ac:dyDescent="0.2">
      <c r="A29" s="5">
        <v>2000</v>
      </c>
      <c r="B29" s="14">
        <v>7.4214000000001334E-2</v>
      </c>
      <c r="C29" s="14"/>
      <c r="D29" s="14">
        <v>0.15317199999999787</v>
      </c>
      <c r="E29" s="14"/>
      <c r="F29" s="14">
        <v>5.6074770000000003E-2</v>
      </c>
      <c r="G29" s="14">
        <v>0.125</v>
      </c>
    </row>
    <row r="30" spans="1:7" x14ac:dyDescent="0.2">
      <c r="A30" s="5">
        <v>2001</v>
      </c>
      <c r="B30" s="14">
        <v>8.7837249999999756E-2</v>
      </c>
      <c r="C30" s="14"/>
      <c r="D30" s="14">
        <v>0.16892515999999702</v>
      </c>
      <c r="E30" s="14"/>
      <c r="F30" s="14">
        <v>5.8333330000000003E-2</v>
      </c>
      <c r="G30" s="14">
        <v>0.15</v>
      </c>
    </row>
    <row r="31" spans="1:7" x14ac:dyDescent="0.2">
      <c r="A31" s="5">
        <v>2002</v>
      </c>
      <c r="B31" s="14">
        <v>0.10146050000000173</v>
      </c>
      <c r="C31" s="14"/>
      <c r="D31" s="14">
        <v>0.18467831999999618</v>
      </c>
      <c r="E31" s="14"/>
      <c r="F31" s="14">
        <v>0.11111111</v>
      </c>
      <c r="G31" s="14">
        <v>0.24390244</v>
      </c>
    </row>
    <row r="32" spans="1:7" x14ac:dyDescent="0.2">
      <c r="A32" s="5">
        <v>2003</v>
      </c>
      <c r="B32" s="14">
        <v>0.11508375000000015</v>
      </c>
      <c r="C32" s="14">
        <v>0.18584149000000139</v>
      </c>
      <c r="D32" s="14">
        <v>0.20043147999999533</v>
      </c>
      <c r="E32" s="14">
        <v>0.14219056000000307</v>
      </c>
      <c r="F32" s="14">
        <v>0.13432836000000001</v>
      </c>
      <c r="G32" s="14">
        <v>0.18548387</v>
      </c>
    </row>
    <row r="33" spans="1:7" x14ac:dyDescent="0.2">
      <c r="A33" s="5">
        <v>2004</v>
      </c>
      <c r="B33" s="14"/>
      <c r="C33" s="14">
        <v>0.20965131999999898</v>
      </c>
      <c r="D33" s="14"/>
      <c r="E33" s="14">
        <v>0.16983708000000064</v>
      </c>
      <c r="F33" s="14">
        <v>0.22222222</v>
      </c>
      <c r="G33" s="14">
        <v>0.14728682000000001</v>
      </c>
    </row>
    <row r="34" spans="1:7" x14ac:dyDescent="0.2">
      <c r="A34" s="5">
        <v>2005</v>
      </c>
      <c r="B34" s="14"/>
      <c r="C34" s="14">
        <v>0.23346114999999656</v>
      </c>
      <c r="D34" s="14"/>
      <c r="E34" s="14">
        <v>0.19748359999999821</v>
      </c>
      <c r="F34" s="14">
        <v>0.22047243999999999</v>
      </c>
      <c r="G34" s="14">
        <v>0.21374045999999999</v>
      </c>
    </row>
    <row r="35" spans="1:7" x14ac:dyDescent="0.2">
      <c r="A35" s="5">
        <v>2006</v>
      </c>
      <c r="B35" s="14"/>
      <c r="C35" s="14">
        <v>0.25727098000000126</v>
      </c>
      <c r="D35" s="14"/>
      <c r="E35" s="14">
        <v>0.22513012000000288</v>
      </c>
      <c r="F35" s="14">
        <v>0.25</v>
      </c>
      <c r="G35" s="14">
        <v>0.21374045999999999</v>
      </c>
    </row>
    <row r="36" spans="1:7" x14ac:dyDescent="0.2">
      <c r="A36" s="5">
        <v>2007</v>
      </c>
      <c r="B36" s="14"/>
      <c r="C36" s="14">
        <v>0.28108080999999885</v>
      </c>
      <c r="D36" s="14"/>
      <c r="E36" s="14">
        <v>0.25277664000000044</v>
      </c>
      <c r="F36" s="14">
        <v>0.31967213</v>
      </c>
      <c r="G36" s="14">
        <v>0.27067669</v>
      </c>
    </row>
    <row r="37" spans="1:7" x14ac:dyDescent="0.2">
      <c r="A37" s="5">
        <v>2008</v>
      </c>
      <c r="B37" s="14"/>
      <c r="C37" s="14">
        <v>0.30489063999999644</v>
      </c>
      <c r="D37" s="14"/>
      <c r="E37" s="14">
        <v>0.28042315999999801</v>
      </c>
      <c r="F37" s="14">
        <v>0.31666666999999998</v>
      </c>
      <c r="G37" s="14">
        <v>0.29629630000000001</v>
      </c>
    </row>
    <row r="38" spans="1:7" x14ac:dyDescent="0.2">
      <c r="A38" s="5">
        <v>2009</v>
      </c>
      <c r="B38" s="14"/>
      <c r="C38" s="14">
        <v>0.32870047000000113</v>
      </c>
      <c r="D38" s="14"/>
      <c r="E38" s="14">
        <v>0.30806968000000268</v>
      </c>
      <c r="F38" s="14">
        <v>0.32786884999999999</v>
      </c>
      <c r="G38" s="14">
        <v>0.29457364000000003</v>
      </c>
    </row>
    <row r="39" spans="1:7" x14ac:dyDescent="0.2">
      <c r="A39" s="5">
        <v>2010</v>
      </c>
      <c r="B39" s="14"/>
      <c r="C39" s="14">
        <v>0.35251029999999872</v>
      </c>
      <c r="D39" s="14"/>
      <c r="E39" s="14">
        <v>0.33571620000000024</v>
      </c>
      <c r="F39" s="14">
        <v>0.29059828999999998</v>
      </c>
      <c r="G39" s="14">
        <v>0.31967213</v>
      </c>
    </row>
    <row r="40" spans="1:7" x14ac:dyDescent="0.2">
      <c r="A40" s="5">
        <v>2011</v>
      </c>
      <c r="B40" s="14"/>
      <c r="C40" s="14">
        <v>0.37632012999999631</v>
      </c>
      <c r="D40" s="14"/>
      <c r="E40" s="14">
        <v>0.36336271999999781</v>
      </c>
      <c r="F40" s="14">
        <v>0.35897435999999999</v>
      </c>
      <c r="G40" s="14">
        <v>0.37795276</v>
      </c>
    </row>
    <row r="41" spans="1:7" x14ac:dyDescent="0.2">
      <c r="A41" s="5">
        <v>2012</v>
      </c>
      <c r="B41" s="14"/>
      <c r="C41" s="14">
        <v>0.40012996000000101</v>
      </c>
      <c r="D41" s="14"/>
      <c r="E41" s="14">
        <v>0.39100924000000248</v>
      </c>
      <c r="F41" s="14">
        <v>0.44827586000000003</v>
      </c>
      <c r="G41" s="14">
        <v>0.34645669000000001</v>
      </c>
    </row>
    <row r="42" spans="1:7" x14ac:dyDescent="0.2">
      <c r="A42" s="5">
        <v>2013</v>
      </c>
      <c r="B42" s="14"/>
      <c r="C42" s="14">
        <v>0.4239397899999986</v>
      </c>
      <c r="D42" s="14"/>
      <c r="E42" s="14">
        <v>0.41865576000000004</v>
      </c>
      <c r="F42" s="14">
        <v>0.35294118000000002</v>
      </c>
      <c r="G42" s="14">
        <v>0.48749999999999999</v>
      </c>
    </row>
    <row r="43" spans="1:7" x14ac:dyDescent="0.2">
      <c r="A43" s="5">
        <v>2014</v>
      </c>
      <c r="B43" s="14"/>
      <c r="C43" s="14">
        <v>0.44774961999999618</v>
      </c>
      <c r="D43" s="14"/>
      <c r="E43" s="14">
        <v>0.44630227999999761</v>
      </c>
      <c r="F43" s="14">
        <v>0.42857142999999998</v>
      </c>
      <c r="G43" s="14">
        <v>0.51249999999999996</v>
      </c>
    </row>
    <row r="44" spans="1:7" x14ac:dyDescent="0.2">
      <c r="A44" s="5">
        <v>2015</v>
      </c>
      <c r="B44" s="14"/>
      <c r="C44" s="14">
        <v>0.47155945000000088</v>
      </c>
      <c r="D44" s="14"/>
      <c r="E44" s="14">
        <v>0.47394880000000228</v>
      </c>
      <c r="F44" s="14">
        <v>0.50793650999999995</v>
      </c>
      <c r="G44" s="14">
        <v>0.45</v>
      </c>
    </row>
    <row r="45" spans="1:7" x14ac:dyDescent="0.2">
      <c r="A45" s="7">
        <v>2016</v>
      </c>
      <c r="B45" s="15"/>
      <c r="C45" s="15">
        <v>0.49536927999999847</v>
      </c>
      <c r="D45" s="15"/>
      <c r="E45" s="15">
        <v>0.50159531999999984</v>
      </c>
      <c r="F45" s="15">
        <v>0.53125</v>
      </c>
      <c r="G45" s="15">
        <v>0.4556962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="150" zoomScaleNormal="150" workbookViewId="0"/>
  </sheetViews>
  <sheetFormatPr baseColWidth="10" defaultColWidth="8.83203125" defaultRowHeight="16" x14ac:dyDescent="0.2"/>
  <cols>
    <col min="1" max="1" width="8.83203125" style="2"/>
    <col min="2" max="3" width="13.6640625" style="3" bestFit="1" customWidth="1"/>
    <col min="4" max="5" width="12.6640625" style="3" bestFit="1" customWidth="1"/>
    <col min="6" max="6" width="13.6640625" style="3" bestFit="1" customWidth="1"/>
    <col min="7" max="7" width="12.6640625" style="3" bestFit="1" customWidth="1"/>
    <col min="8" max="8" width="19.1640625" style="1" bestFit="1" customWidth="1"/>
    <col min="9" max="10" width="19.5" style="1" bestFit="1" customWidth="1"/>
    <col min="11" max="11" width="19.1640625" style="1" bestFit="1" customWidth="1"/>
    <col min="12" max="12" width="19.5" style="1" bestFit="1" customWidth="1"/>
    <col min="13" max="16384" width="8.83203125" style="1"/>
  </cols>
  <sheetData>
    <row r="1" spans="1:1" x14ac:dyDescent="0.2">
      <c r="A1" s="2" t="s">
        <v>14</v>
      </c>
    </row>
    <row r="20" spans="1:7" x14ac:dyDescent="0.2">
      <c r="A20" s="17" t="s">
        <v>13</v>
      </c>
    </row>
    <row r="21" spans="1:7" x14ac:dyDescent="0.2">
      <c r="A21" s="12" t="s">
        <v>11</v>
      </c>
    </row>
    <row r="24" spans="1:7" x14ac:dyDescent="0.2">
      <c r="A24" s="9" t="s">
        <v>0</v>
      </c>
      <c r="B24" s="16" t="s">
        <v>3</v>
      </c>
      <c r="C24" s="16" t="s">
        <v>3</v>
      </c>
      <c r="D24" s="16" t="s">
        <v>4</v>
      </c>
      <c r="E24" s="16" t="s">
        <v>4</v>
      </c>
      <c r="F24" s="16" t="s">
        <v>3</v>
      </c>
      <c r="G24" s="16" t="s">
        <v>4</v>
      </c>
    </row>
    <row r="25" spans="1:7" x14ac:dyDescent="0.2">
      <c r="A25" s="5">
        <v>1996</v>
      </c>
      <c r="B25" s="14">
        <v>4.1347189199999974</v>
      </c>
      <c r="C25" s="14"/>
      <c r="D25" s="14">
        <v>4.0221468399999907</v>
      </c>
      <c r="E25" s="14"/>
      <c r="F25" s="14">
        <v>4.1065832000000002</v>
      </c>
      <c r="G25" s="14">
        <v>3.9712380999999999</v>
      </c>
    </row>
    <row r="26" spans="1:7" x14ac:dyDescent="0.2">
      <c r="A26" s="5">
        <v>1997</v>
      </c>
      <c r="B26" s="14">
        <v>4.1892091899999997</v>
      </c>
      <c r="C26" s="14"/>
      <c r="D26" s="14">
        <v>4.0712058799999937</v>
      </c>
      <c r="E26" s="14"/>
      <c r="F26" s="14">
        <v>4.2232640000000004</v>
      </c>
      <c r="G26" s="14">
        <v>4.0897363000000002</v>
      </c>
    </row>
    <row r="27" spans="1:7" x14ac:dyDescent="0.2">
      <c r="A27" s="5">
        <v>1998</v>
      </c>
      <c r="B27" s="14">
        <v>4.243699460000002</v>
      </c>
      <c r="C27" s="14"/>
      <c r="D27" s="14">
        <v>4.1202649199999968</v>
      </c>
      <c r="E27" s="14"/>
      <c r="F27" s="14">
        <v>4.2838183000000001</v>
      </c>
      <c r="G27" s="14">
        <v>4.1313086999999999</v>
      </c>
    </row>
    <row r="28" spans="1:7" x14ac:dyDescent="0.2">
      <c r="A28" s="5">
        <v>1999</v>
      </c>
      <c r="B28" s="14">
        <v>4.2981897300000043</v>
      </c>
      <c r="C28" s="14"/>
      <c r="D28" s="14">
        <v>4.1693239599999998</v>
      </c>
      <c r="E28" s="14"/>
      <c r="F28" s="14">
        <v>4.3382636999999997</v>
      </c>
      <c r="G28" s="14">
        <v>4.2182174000000003</v>
      </c>
    </row>
    <row r="29" spans="1:7" x14ac:dyDescent="0.2">
      <c r="A29" s="5">
        <v>2000</v>
      </c>
      <c r="B29" s="14">
        <v>4.3526800000000065</v>
      </c>
      <c r="C29" s="14"/>
      <c r="D29" s="14">
        <v>4.2183829999999887</v>
      </c>
      <c r="E29" s="14"/>
      <c r="F29" s="14">
        <v>4.3209831999999997</v>
      </c>
      <c r="G29" s="14">
        <v>4.2169992000000001</v>
      </c>
    </row>
    <row r="30" spans="1:7" x14ac:dyDescent="0.2">
      <c r="A30" s="5">
        <v>2001</v>
      </c>
      <c r="B30" s="14">
        <v>4.4071702700000088</v>
      </c>
      <c r="C30" s="14"/>
      <c r="D30" s="14">
        <v>4.2674420399999917</v>
      </c>
      <c r="E30" s="14"/>
      <c r="F30" s="14">
        <v>4.3137805</v>
      </c>
      <c r="G30" s="14">
        <v>4.2300157</v>
      </c>
    </row>
    <row r="31" spans="1:7" x14ac:dyDescent="0.2">
      <c r="A31" s="5">
        <v>2002</v>
      </c>
      <c r="B31" s="14">
        <v>4.4616605399999969</v>
      </c>
      <c r="C31" s="14"/>
      <c r="D31" s="14">
        <v>4.3165010799999948</v>
      </c>
      <c r="E31" s="14"/>
      <c r="F31" s="14">
        <v>4.4076706999999997</v>
      </c>
      <c r="G31" s="14">
        <v>4.3130677000000004</v>
      </c>
    </row>
    <row r="32" spans="1:7" x14ac:dyDescent="0.2">
      <c r="A32" s="5">
        <v>2003</v>
      </c>
      <c r="B32" s="14">
        <v>4.5161508099999992</v>
      </c>
      <c r="C32" s="14">
        <v>4.7159344100000009</v>
      </c>
      <c r="D32" s="14">
        <v>4.3655601199999978</v>
      </c>
      <c r="E32" s="14">
        <v>4.5357725900000005</v>
      </c>
      <c r="F32" s="14">
        <v>4.6090852</v>
      </c>
      <c r="G32" s="14">
        <v>4.3724711999999997</v>
      </c>
    </row>
    <row r="33" spans="1:7" x14ac:dyDescent="0.2">
      <c r="A33" s="5">
        <v>2004</v>
      </c>
      <c r="B33" s="14"/>
      <c r="C33" s="14">
        <v>4.714409680000001</v>
      </c>
      <c r="D33" s="14"/>
      <c r="E33" s="14">
        <v>4.5162661199999974</v>
      </c>
      <c r="F33" s="14">
        <v>4.6425086000000002</v>
      </c>
      <c r="G33" s="14">
        <v>4.4054313</v>
      </c>
    </row>
    <row r="34" spans="1:7" x14ac:dyDescent="0.2">
      <c r="A34" s="5">
        <v>2005</v>
      </c>
      <c r="B34" s="14"/>
      <c r="C34" s="14">
        <v>4.7128849500000003</v>
      </c>
      <c r="D34" s="14"/>
      <c r="E34" s="14">
        <v>4.4967596500000013</v>
      </c>
      <c r="F34" s="14">
        <v>4.6934217</v>
      </c>
      <c r="G34" s="14">
        <v>4.4575766000000003</v>
      </c>
    </row>
    <row r="35" spans="1:7" x14ac:dyDescent="0.2">
      <c r="A35" s="5">
        <v>2006</v>
      </c>
      <c r="B35" s="14"/>
      <c r="C35" s="14">
        <v>4.7113602200000004</v>
      </c>
      <c r="D35" s="14"/>
      <c r="E35" s="14">
        <v>4.4772531799999982</v>
      </c>
      <c r="F35" s="14">
        <v>4.6541937000000004</v>
      </c>
      <c r="G35" s="14">
        <v>4.4184317000000002</v>
      </c>
    </row>
    <row r="36" spans="1:7" x14ac:dyDescent="0.2">
      <c r="A36" s="5">
        <v>2007</v>
      </c>
      <c r="B36" s="14"/>
      <c r="C36" s="14">
        <v>4.7098354900000006</v>
      </c>
      <c r="D36" s="14"/>
      <c r="E36" s="14">
        <v>4.4577467100000021</v>
      </c>
      <c r="F36" s="14">
        <v>4.7413502999999997</v>
      </c>
      <c r="G36" s="14">
        <v>4.5423555999999996</v>
      </c>
    </row>
    <row r="37" spans="1:7" x14ac:dyDescent="0.2">
      <c r="A37" s="5">
        <v>2008</v>
      </c>
      <c r="B37" s="14"/>
      <c r="C37" s="14">
        <v>4.7083107599999998</v>
      </c>
      <c r="D37" s="14"/>
      <c r="E37" s="14">
        <v>4.4382402399999989</v>
      </c>
      <c r="F37" s="14">
        <v>4.7280430000000004</v>
      </c>
      <c r="G37" s="14">
        <v>4.4792199999999998</v>
      </c>
    </row>
    <row r="38" spans="1:7" x14ac:dyDescent="0.2">
      <c r="A38" s="5">
        <v>2009</v>
      </c>
      <c r="B38" s="14"/>
      <c r="C38" s="14">
        <v>4.70678603</v>
      </c>
      <c r="D38" s="14"/>
      <c r="E38" s="14">
        <v>4.4187337700000029</v>
      </c>
      <c r="F38" s="14">
        <v>4.7365259000000002</v>
      </c>
      <c r="G38" s="14">
        <v>4.4922848000000002</v>
      </c>
    </row>
    <row r="39" spans="1:7" x14ac:dyDescent="0.2">
      <c r="A39" s="5">
        <v>2010</v>
      </c>
      <c r="B39" s="14"/>
      <c r="C39" s="14">
        <v>4.7052613000000001</v>
      </c>
      <c r="D39" s="14"/>
      <c r="E39" s="14">
        <v>4.3992272999999997</v>
      </c>
      <c r="F39" s="14">
        <v>4.7617265</v>
      </c>
      <c r="G39" s="14">
        <v>4.4766816</v>
      </c>
    </row>
    <row r="40" spans="1:7" x14ac:dyDescent="0.2">
      <c r="A40" s="5">
        <v>2011</v>
      </c>
      <c r="B40" s="14"/>
      <c r="C40" s="14">
        <v>4.7037365700000002</v>
      </c>
      <c r="D40" s="14"/>
      <c r="E40" s="14">
        <v>4.3797208300000037</v>
      </c>
      <c r="F40" s="14">
        <v>4.7980251000000003</v>
      </c>
      <c r="G40" s="14">
        <v>4.4599520000000004</v>
      </c>
    </row>
    <row r="41" spans="1:7" x14ac:dyDescent="0.2">
      <c r="A41" s="5">
        <v>2012</v>
      </c>
      <c r="B41" s="14"/>
      <c r="C41" s="14">
        <v>4.7022118400000004</v>
      </c>
      <c r="D41" s="14"/>
      <c r="E41" s="14">
        <v>4.3602143600000005</v>
      </c>
      <c r="F41" s="14">
        <v>4.8551121000000004</v>
      </c>
      <c r="G41" s="14">
        <v>4.4160756000000001</v>
      </c>
    </row>
    <row r="42" spans="1:7" x14ac:dyDescent="0.2">
      <c r="A42" s="5">
        <v>2013</v>
      </c>
      <c r="B42" s="14"/>
      <c r="C42" s="14">
        <v>4.7006871100000005</v>
      </c>
      <c r="D42" s="14"/>
      <c r="E42" s="14">
        <v>4.3407078899999973</v>
      </c>
      <c r="F42" s="14">
        <v>4.6425618000000002</v>
      </c>
      <c r="G42" s="14">
        <v>4.2087890000000003</v>
      </c>
    </row>
    <row r="43" spans="1:7" x14ac:dyDescent="0.2">
      <c r="A43" s="5">
        <v>2014</v>
      </c>
      <c r="B43" s="14"/>
      <c r="C43" s="14">
        <v>4.6991623800000006</v>
      </c>
      <c r="D43" s="14"/>
      <c r="E43" s="14">
        <v>4.3212014200000013</v>
      </c>
      <c r="F43" s="14">
        <v>4.6648674000000003</v>
      </c>
      <c r="G43" s="14">
        <v>4.2940382000000001</v>
      </c>
    </row>
    <row r="44" spans="1:7" x14ac:dyDescent="0.2">
      <c r="A44" s="5">
        <v>2015</v>
      </c>
      <c r="B44" s="14"/>
      <c r="C44" s="14">
        <v>4.6976376500000008</v>
      </c>
      <c r="D44" s="14"/>
      <c r="E44" s="14">
        <v>4.3016949499999981</v>
      </c>
      <c r="F44" s="14">
        <v>4.5117086999999998</v>
      </c>
      <c r="G44" s="14">
        <v>4.2145922999999996</v>
      </c>
    </row>
    <row r="45" spans="1:7" x14ac:dyDescent="0.2">
      <c r="A45" s="7">
        <v>2016</v>
      </c>
      <c r="B45" s="15"/>
      <c r="C45" s="15">
        <v>4.6961129200000009</v>
      </c>
      <c r="D45" s="15"/>
      <c r="E45" s="15">
        <v>4.2821884800000021</v>
      </c>
      <c r="F45" s="15">
        <v>4.5726731000000003</v>
      </c>
      <c r="G45" s="15">
        <v>4.2038396000000002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150" zoomScaleNormal="150" workbookViewId="0"/>
  </sheetViews>
  <sheetFormatPr baseColWidth="10" defaultColWidth="8.83203125" defaultRowHeight="16" x14ac:dyDescent="0.2"/>
  <cols>
    <col min="1" max="1" width="22.83203125" style="1" customWidth="1"/>
    <col min="2" max="2" width="8.83203125" style="3"/>
    <col min="3" max="16384" width="8.83203125" style="1"/>
  </cols>
  <sheetData>
    <row r="1" spans="1:1" x14ac:dyDescent="0.2">
      <c r="A1" s="1" t="s">
        <v>15</v>
      </c>
    </row>
    <row r="6" spans="1:1" ht="15" customHeight="1" x14ac:dyDescent="0.2">
      <c r="A6" s="21"/>
    </row>
    <row r="7" spans="1:1" ht="15" customHeight="1" x14ac:dyDescent="0.2"/>
    <row r="9" spans="1:1" ht="15" customHeight="1" x14ac:dyDescent="0.2"/>
    <row r="20" spans="1:2" x14ac:dyDescent="0.2">
      <c r="A20" s="22" t="s">
        <v>16</v>
      </c>
    </row>
    <row r="21" spans="1:2" x14ac:dyDescent="0.2">
      <c r="A21" s="17" t="s">
        <v>13</v>
      </c>
    </row>
    <row r="22" spans="1:2" x14ac:dyDescent="0.2">
      <c r="A22" s="12" t="s">
        <v>11</v>
      </c>
    </row>
    <row r="25" spans="1:2" x14ac:dyDescent="0.2">
      <c r="A25" s="18" t="s">
        <v>1</v>
      </c>
      <c r="B25" s="13">
        <f>0.32*0.0743</f>
        <v>2.3776000000000002E-2</v>
      </c>
    </row>
    <row r="26" spans="1:2" x14ac:dyDescent="0.2">
      <c r="A26" s="20" t="s">
        <v>2</v>
      </c>
      <c r="B26" s="15">
        <f>0.32*(-0.191)</f>
        <v>-6.1120000000000001E-2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zoomScale="150" zoomScaleNormal="150" workbookViewId="0"/>
  </sheetViews>
  <sheetFormatPr baseColWidth="10" defaultColWidth="8.83203125" defaultRowHeight="16" x14ac:dyDescent="0.2"/>
  <cols>
    <col min="1" max="1" width="22.83203125" style="1" customWidth="1"/>
    <col min="2" max="2" width="8.83203125" style="3"/>
    <col min="3" max="16384" width="8.83203125" style="1"/>
  </cols>
  <sheetData>
    <row r="1" spans="1:1" x14ac:dyDescent="0.2">
      <c r="A1" s="1" t="s">
        <v>17</v>
      </c>
    </row>
    <row r="20" spans="1:2" x14ac:dyDescent="0.2">
      <c r="A20" s="22" t="s">
        <v>18</v>
      </c>
    </row>
    <row r="21" spans="1:2" x14ac:dyDescent="0.2">
      <c r="A21" s="17" t="s">
        <v>13</v>
      </c>
    </row>
    <row r="22" spans="1:2" x14ac:dyDescent="0.2">
      <c r="A22" s="12" t="s">
        <v>11</v>
      </c>
    </row>
    <row r="25" spans="1:2" ht="15" customHeight="1" x14ac:dyDescent="0.2">
      <c r="A25" s="23" t="s">
        <v>5</v>
      </c>
      <c r="B25" s="13">
        <v>-0.18975999999999998</v>
      </c>
    </row>
    <row r="26" spans="1:2" ht="15" customHeight="1" x14ac:dyDescent="0.2">
      <c r="A26" s="19" t="s">
        <v>1</v>
      </c>
      <c r="B26" s="14">
        <v>9.5000000000000001E-2</v>
      </c>
    </row>
    <row r="27" spans="1:2" ht="15" customHeight="1" x14ac:dyDescent="0.2">
      <c r="A27" s="20" t="s">
        <v>6</v>
      </c>
      <c r="B27" s="15">
        <v>0.09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zoomScale="150" zoomScaleNormal="150" workbookViewId="0"/>
  </sheetViews>
  <sheetFormatPr baseColWidth="10" defaultColWidth="8.83203125" defaultRowHeight="16" x14ac:dyDescent="0.2"/>
  <cols>
    <col min="1" max="1" width="17" style="1" customWidth="1"/>
    <col min="2" max="2" width="8.83203125" style="3"/>
    <col min="3" max="16384" width="8.83203125" style="1"/>
  </cols>
  <sheetData>
    <row r="1" spans="1:1" x14ac:dyDescent="0.2">
      <c r="A1" s="1" t="s">
        <v>19</v>
      </c>
    </row>
    <row r="20" spans="1:2" x14ac:dyDescent="0.2">
      <c r="A20" s="17" t="s">
        <v>13</v>
      </c>
    </row>
    <row r="21" spans="1:2" x14ac:dyDescent="0.2">
      <c r="A21" s="12" t="s">
        <v>11</v>
      </c>
    </row>
    <row r="24" spans="1:2" x14ac:dyDescent="0.2">
      <c r="A24" s="18" t="s">
        <v>7</v>
      </c>
      <c r="B24" s="24">
        <v>2E-3</v>
      </c>
    </row>
    <row r="25" spans="1:2" x14ac:dyDescent="0.2">
      <c r="A25" s="20" t="s">
        <v>8</v>
      </c>
      <c r="B25" s="25">
        <v>6.0000000000000001E-3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1a</vt:lpstr>
      <vt:lpstr>Figure 1b</vt:lpstr>
      <vt:lpstr>Figure 1c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 Wettstein</dc:creator>
  <cp:lastModifiedBy>Amy Grzybowski</cp:lastModifiedBy>
  <dcterms:created xsi:type="dcterms:W3CDTF">2019-02-26T15:02:14Z</dcterms:created>
  <dcterms:modified xsi:type="dcterms:W3CDTF">2019-08-27T15:03:30Z</dcterms:modified>
</cp:coreProperties>
</file>