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6-10 Trustees Report\Data download\"/>
    </mc:Choice>
  </mc:AlternateContent>
  <bookViews>
    <workbookView xWindow="0" yWindow="0" windowWidth="25605" windowHeight="16065" tabRatio="819" firstSheet="1" activeTab="1"/>
  </bookViews>
  <sheets>
    <sheet name="Readme" sheetId="16" state="hidden" r:id="rId1"/>
    <sheet name="Figure 1" sheetId="23" r:id="rId2"/>
    <sheet name="Figure 2" sheetId="5" r:id="rId3"/>
    <sheet name="Figure 3" sheetId="6" r:id="rId4"/>
    <sheet name="Figure 4" sheetId="7" r:id="rId5"/>
  </sheets>
  <definedNames>
    <definedName name="IV.B1._proj">#REF!</definedName>
    <definedName name="IV.B1_hist">#REF!</definedName>
    <definedName name="_xlnm.Print_Area" localSheetId="1">'Figure 1'!$E$5:$N$37</definedName>
    <definedName name="Table_IV.B1">#REF!</definedName>
    <definedName name="V.C7">#REF!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1" i="5" l="1"/>
  <c r="M16" i="5"/>
  <c r="M17" i="5"/>
  <c r="M18" i="5"/>
  <c r="M19" i="5"/>
  <c r="M20" i="5"/>
  <c r="M21" i="5"/>
  <c r="M22" i="5"/>
  <c r="M23" i="5"/>
  <c r="M24" i="5"/>
  <c r="M25" i="5"/>
  <c r="M26" i="5"/>
  <c r="M6" i="5"/>
  <c r="M7" i="5"/>
  <c r="M8" i="5"/>
  <c r="M9" i="5"/>
</calcChain>
</file>

<file path=xl/sharedStrings.xml><?xml version="1.0" encoding="utf-8"?>
<sst xmlns="http://schemas.openxmlformats.org/spreadsheetml/2006/main" count="60" uniqueCount="55">
  <si>
    <t>Year</t>
  </si>
  <si>
    <t>Replacement Rate</t>
  </si>
  <si>
    <t>Deficit</t>
  </si>
  <si>
    <t>Table 1</t>
  </si>
  <si>
    <t>http://www.ssa.gov/oact/tr/2012/tr2012.pdf</t>
  </si>
  <si>
    <t>p 10</t>
  </si>
  <si>
    <t>2012 Source</t>
  </si>
  <si>
    <t>Z:\Publications\Issues in Brief\IB_12-9 Munnell - Trustees Report 2012\Trustee_Report_Tables 2012_for_Amy.xlsx</t>
  </si>
  <si>
    <t>Figure 2</t>
  </si>
  <si>
    <t>http://www.socialsecurity.gov/OACT/TR/2012/lr5c7.html</t>
  </si>
  <si>
    <t xml:space="preserve">Single Year Tables V.C7. </t>
  </si>
  <si>
    <t>Replacement Rate=Replacement Rate for Scaled Medium Earner*(Income Rate/Cost Rate | past exhaustion date)</t>
  </si>
  <si>
    <t>Income Rate and Cost Rate</t>
  </si>
  <si>
    <t>http://www.socialsecurity.gov/OACT/TR/2012/lr4b1.html</t>
  </si>
  <si>
    <t>Table IV.B1. Single Year Tables</t>
  </si>
  <si>
    <t>Table 2</t>
  </si>
  <si>
    <t>http://www.ssa.gov/oact/tr/2012/IV_B_LRest.html#267528</t>
  </si>
  <si>
    <t>Footnote</t>
  </si>
  <si>
    <t>http://www.ssa.gov/oact/tr/2012/IV_B_LRest.html#276411</t>
  </si>
  <si>
    <t>IV.B5 Components of 75-Year Actuarial Balance
Under Intermediate Assumptions</t>
  </si>
  <si>
    <t>IV.B6 Unfunded OASDI Obligations Through the Infinite Horizon,
Based on Intermediate Assumptions</t>
  </si>
  <si>
    <t>Table 3</t>
  </si>
  <si>
    <t>See Z:\Boxes\Zhenya\TrusteesReport_IB_2012\Trustee_Report_Tables_2012_with_formulas.xlsx "Data -Table 2" for methodology</t>
  </si>
  <si>
    <t>2012 Table 4 (Current table 3 in this file) +  Table IV.B9.—Reasons for Change in the 75-Year Actuarial Balance,
Based on Intermediate Assumptions</t>
  </si>
  <si>
    <t>http://www.ssa.gov/oact/tr/2012/IV_B_LRest.html#219298</t>
  </si>
  <si>
    <t>Table 4</t>
  </si>
  <si>
    <t>Long Range Results p 3</t>
  </si>
  <si>
    <t>2013 Source</t>
  </si>
  <si>
    <t>http://www.ssa.gov/oact/TR/2013/IV_B_LRest.html#462733</t>
  </si>
  <si>
    <t>http://www.ssa.gov/oact/TR/2013/lr5c7.html</t>
  </si>
  <si>
    <t>http://www.ssa.gov/oact/TR/2013/IV_B_LRest.html#276411</t>
  </si>
  <si>
    <t>http://www.ssa.gov/oact/TR/2013/IV_B_LRest.html#267528</t>
  </si>
  <si>
    <t>http://www.ssa.gov/oact/TR/2013/IV_B_LRest.html#219298</t>
  </si>
  <si>
    <t>Figure 3</t>
  </si>
  <si>
    <t>Figure 4</t>
  </si>
  <si>
    <t>http://www.ssa.gov/oact/TR/2013/LD_figIID4.html</t>
  </si>
  <si>
    <t>http://www.ssa.gov/oact/TR/2013/LD_figIVB1.html</t>
  </si>
  <si>
    <t>http://www.ssa.gov/oact/TR/2013/VI_B_LRact_bal.html#103557</t>
  </si>
  <si>
    <t>Income rate</t>
  </si>
  <si>
    <t>Cost rate</t>
  </si>
  <si>
    <t>Percentage of GDP</t>
  </si>
  <si>
    <t>Percentage of taxable payroll</t>
  </si>
  <si>
    <t>* When using these data, please cite the Center for Retirement Research at Boston College.</t>
  </si>
  <si>
    <r>
      <rPr>
        <i/>
        <sz val="10"/>
        <rFont val="Times New Roman"/>
        <family val="1"/>
      </rPr>
      <t>Source</t>
    </r>
    <r>
      <rPr>
        <sz val="10"/>
        <rFont val="Times New Roman"/>
        <family val="1"/>
      </rPr>
      <t xml:space="preserve">: </t>
    </r>
    <r>
      <rPr>
        <i/>
        <sz val="10"/>
        <rFont val="Times New Roman"/>
        <family val="1"/>
      </rPr>
      <t>2016 Social Security Trustees Report</t>
    </r>
    <r>
      <rPr>
        <sz val="10"/>
        <rFont val="Times New Roman"/>
        <family val="1"/>
      </rPr>
      <t>, Table IV.B1</t>
    </r>
  </si>
  <si>
    <t>Replacement Rates</t>
  </si>
  <si>
    <t>Scheduled</t>
  </si>
  <si>
    <t>Payable</t>
  </si>
  <si>
    <t>Note: Data for years 2031 - 2034 are interpolated</t>
  </si>
  <si>
    <r>
      <t xml:space="preserve">Figure 1. </t>
    </r>
    <r>
      <rPr>
        <i/>
        <sz val="12"/>
        <rFont val="Times New Roman"/>
        <family val="1"/>
      </rPr>
      <t>Projected Social Security Income and Cost Rates, as a Percentage of Taxable Payroll, 1990-2090</t>
    </r>
  </si>
  <si>
    <r>
      <t xml:space="preserve">Figure 2. </t>
    </r>
    <r>
      <rPr>
        <i/>
        <sz val="12"/>
        <rFont val="Times"/>
        <family val="1"/>
      </rPr>
      <t>Replacement Rate for the Medium Earner at Age 65 from Existing Revenues, 2016-2090</t>
    </r>
  </si>
  <si>
    <r>
      <rPr>
        <i/>
        <sz val="10"/>
        <rFont val="Times New Roman"/>
        <family val="1"/>
      </rPr>
      <t>Source:</t>
    </r>
    <r>
      <rPr>
        <sz val="10"/>
        <rFont val="Times"/>
      </rPr>
      <t xml:space="preserve"> Social Security Actuarial Note, Number 2016.9.</t>
    </r>
  </si>
  <si>
    <r>
      <t xml:space="preserve">Figure 3. </t>
    </r>
    <r>
      <rPr>
        <i/>
        <sz val="12"/>
        <rFont val="Times New Roman"/>
        <family val="1"/>
      </rPr>
      <t>Social Security Costs as a Percentage of GDP and Taxable Payroll, 1990-2090</t>
    </r>
  </si>
  <si>
    <r>
      <t xml:space="preserve">Figure 4. </t>
    </r>
    <r>
      <rPr>
        <i/>
        <sz val="12"/>
        <rFont val="Times"/>
        <family val="1"/>
      </rPr>
      <t>Figure 4. Social Security’s 75-Year Deficit as a Percentage of Taxable Payroll, 1983-2016</t>
    </r>
  </si>
  <si>
    <r>
      <rPr>
        <i/>
        <sz val="10"/>
        <color theme="1"/>
        <rFont val="Times"/>
      </rPr>
      <t>Source</t>
    </r>
    <r>
      <rPr>
        <sz val="10"/>
        <color theme="1"/>
        <rFont val="Times"/>
        <family val="1"/>
      </rPr>
      <t xml:space="preserve">: </t>
    </r>
    <r>
      <rPr>
        <i/>
        <sz val="10"/>
        <color theme="1"/>
        <rFont val="Times"/>
      </rPr>
      <t xml:space="preserve">2016 Social Security Trustees Report, </t>
    </r>
    <r>
      <rPr>
        <sz val="10"/>
        <color theme="1"/>
        <rFont val="Times"/>
      </rPr>
      <t>Table IV.B1.</t>
    </r>
  </si>
  <si>
    <r>
      <rPr>
        <i/>
        <sz val="10"/>
        <rFont val="Times New Roman"/>
        <family val="1"/>
      </rPr>
      <t>Source</t>
    </r>
    <r>
      <rPr>
        <sz val="10"/>
        <rFont val="Times New Roman"/>
        <family val="1"/>
      </rPr>
      <t xml:space="preserve">: </t>
    </r>
    <r>
      <rPr>
        <i/>
        <sz val="10"/>
        <rFont val="Times New Roman"/>
        <family val="1"/>
      </rPr>
      <t xml:space="preserve">2016 Social Security Trustees Report, </t>
    </r>
    <r>
      <rPr>
        <sz val="10"/>
        <rFont val="Times New Roman"/>
        <family val="1"/>
      </rPr>
      <t>Figures II.D5 and IV.B1.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</si>
</sst>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43" formatCode="_(* #,##0.00_);_(* \(#,##0.00\);_(* &quot;-&quot;??_);_(@_)"/>
    <numFmt numFmtId="164" formatCode="0.0%"/>
    <numFmt numFmtId="165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Times"/>
      <family val="1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1"/>
      <color theme="1"/>
      <name val="Times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Times"/>
      <family val="1"/>
    </font>
    <font>
      <b/>
      <sz val="11"/>
      <color theme="1"/>
      <name val="Times New Roman"/>
      <family val="1"/>
    </font>
    <font>
      <i/>
      <sz val="10"/>
      <color theme="1"/>
      <name val="Times"/>
    </font>
    <font>
      <sz val="10"/>
      <color theme="1"/>
      <name val="Times"/>
    </font>
    <font>
      <b/>
      <sz val="12"/>
      <color theme="1"/>
      <name val="Times New Roman"/>
      <family val="1"/>
    </font>
    <font>
      <i/>
      <sz val="12"/>
      <name val="Times New Roman"/>
      <family val="1"/>
    </font>
    <font>
      <sz val="12"/>
      <name val="Times"/>
      <family val="1"/>
    </font>
    <font>
      <i/>
      <sz val="12"/>
      <name val="Times"/>
      <family val="1"/>
    </font>
    <font>
      <i/>
      <sz val="10"/>
      <name val="Times New Roman"/>
      <family val="1"/>
    </font>
    <font>
      <i/>
      <sz val="10"/>
      <color indexed="8"/>
      <name val="Times New Roman"/>
      <family val="1"/>
    </font>
    <font>
      <b/>
      <sz val="11"/>
      <color theme="1"/>
      <name val="Times"/>
    </font>
    <font>
      <sz val="10"/>
      <name val="Time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/>
    <xf numFmtId="0" fontId="10" fillId="0" borderId="0"/>
    <xf numFmtId="0" fontId="4" fillId="0" borderId="0"/>
    <xf numFmtId="0" fontId="11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10" fontId="3" fillId="0" borderId="0" xfId="1" applyNumberFormat="1" applyFont="1" applyAlignment="1">
      <alignment horizontal="center"/>
    </xf>
    <xf numFmtId="10" fontId="8" fillId="0" borderId="1" xfId="1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/>
    <xf numFmtId="0" fontId="9" fillId="0" borderId="0" xfId="0" applyFont="1"/>
    <xf numFmtId="0" fontId="11" fillId="0" borderId="0" xfId="8"/>
    <xf numFmtId="0" fontId="0" fillId="0" borderId="0" xfId="0" applyAlignment="1">
      <alignment wrapText="1"/>
    </xf>
    <xf numFmtId="10" fontId="13" fillId="0" borderId="0" xfId="0" applyNumberFormat="1" applyFont="1" applyFill="1" applyAlignment="1">
      <alignment horizontal="center"/>
    </xf>
    <xf numFmtId="164" fontId="2" fillId="0" borderId="0" xfId="0" applyNumberFormat="1" applyFont="1"/>
    <xf numFmtId="10" fontId="2" fillId="0" borderId="0" xfId="1" applyNumberFormat="1" applyFont="1" applyFill="1" applyAlignment="1">
      <alignment horizontal="center"/>
    </xf>
    <xf numFmtId="10" fontId="2" fillId="0" borderId="0" xfId="0" applyNumberFormat="1" applyFont="1" applyAlignment="1">
      <alignment horizontal="center"/>
    </xf>
    <xf numFmtId="0" fontId="2" fillId="2" borderId="0" xfId="0" applyFont="1" applyFill="1"/>
    <xf numFmtId="0" fontId="15" fillId="0" borderId="0" xfId="0" applyFont="1"/>
    <xf numFmtId="0" fontId="2" fillId="0" borderId="0" xfId="0" applyNumberFormat="1" applyFont="1"/>
    <xf numFmtId="164" fontId="9" fillId="0" borderId="0" xfId="1" applyNumberFormat="1" applyFont="1" applyAlignment="1">
      <alignment horizontal="center"/>
    </xf>
    <xf numFmtId="0" fontId="16" fillId="0" borderId="1" xfId="0" applyFont="1" applyBorder="1" applyAlignment="1">
      <alignment horizontal="center" wrapText="1"/>
    </xf>
    <xf numFmtId="164" fontId="16" fillId="0" borderId="1" xfId="1" applyNumberFormat="1" applyFont="1" applyBorder="1" applyAlignment="1">
      <alignment horizontal="center" wrapText="1"/>
    </xf>
    <xf numFmtId="0" fontId="9" fillId="0" borderId="0" xfId="0" applyFont="1" applyAlignment="1">
      <alignment wrapText="1"/>
    </xf>
    <xf numFmtId="164" fontId="6" fillId="0" borderId="0" xfId="1" applyNumberFormat="1" applyFont="1" applyFill="1" applyBorder="1" applyAlignment="1">
      <alignment horizontal="center" wrapText="1"/>
    </xf>
    <xf numFmtId="10" fontId="9" fillId="0" borderId="0" xfId="1" applyNumberFormat="1" applyFont="1" applyAlignment="1">
      <alignment horizontal="center"/>
    </xf>
    <xf numFmtId="6" fontId="9" fillId="0" borderId="0" xfId="0" applyNumberFormat="1" applyFont="1"/>
    <xf numFmtId="3" fontId="9" fillId="0" borderId="0" xfId="0" applyNumberFormat="1" applyFont="1"/>
    <xf numFmtId="164" fontId="9" fillId="0" borderId="0" xfId="1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0" fontId="3" fillId="0" borderId="0" xfId="1" applyNumberFormat="1" applyFont="1" applyFill="1" applyAlignment="1">
      <alignment horizontal="center"/>
    </xf>
    <xf numFmtId="0" fontId="3" fillId="0" borderId="0" xfId="0" applyFont="1" applyFill="1"/>
    <xf numFmtId="0" fontId="6" fillId="0" borderId="0" xfId="0" applyFont="1"/>
    <xf numFmtId="0" fontId="18" fillId="0" borderId="0" xfId="0" applyFont="1"/>
    <xf numFmtId="0" fontId="7" fillId="0" borderId="0" xfId="0" applyFont="1"/>
    <xf numFmtId="0" fontId="21" fillId="0" borderId="0" xfId="0" applyFont="1"/>
    <xf numFmtId="165" fontId="3" fillId="0" borderId="0" xfId="0" applyNumberFormat="1" applyFont="1"/>
    <xf numFmtId="0" fontId="22" fillId="0" borderId="1" xfId="0" applyFont="1" applyBorder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8" fillId="0" borderId="2" xfId="0" applyFont="1" applyBorder="1" applyAlignment="1"/>
    <xf numFmtId="164" fontId="22" fillId="0" borderId="0" xfId="0" applyNumberFormat="1" applyFont="1"/>
    <xf numFmtId="0" fontId="23" fillId="0" borderId="0" xfId="0" applyFont="1"/>
  </cellXfs>
  <cellStyles count="9">
    <cellStyle name="Comma 2" xfId="3"/>
    <cellStyle name="Hyperlink" xfId="8" builtinId="8"/>
    <cellStyle name="Hyperlink 2" xfId="4"/>
    <cellStyle name="Normal" xfId="0" builtinId="0"/>
    <cellStyle name="Normal 2" xfId="2"/>
    <cellStyle name="Normal 3" xfId="6"/>
    <cellStyle name="Normal 3 2" xfId="7"/>
    <cellStyle name="Percent" xfId="1" builtinId="5"/>
    <cellStyle name="Percent 2" xfId="5"/>
  </cellStyles>
  <dxfs count="0"/>
  <tableStyles count="0" defaultTableStyle="TableStyleMedium9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95E-2"/>
          <c:y val="2.63692038495188E-2"/>
          <c:w val="0.86043891682565488"/>
          <c:h val="0.88664666916635404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1'!$P$2</c:f>
              <c:strCache>
                <c:ptCount val="1"/>
                <c:pt idx="0">
                  <c:v>Income rate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1'!$O$3:$O$103</c:f>
              <c:numCache>
                <c:formatCode>General</c:formatCode>
                <c:ptCount val="10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</c:numCache>
            </c:numRef>
          </c:cat>
          <c:val>
            <c:numRef>
              <c:f>'Figure 1'!$P$3:$P$103</c:f>
              <c:numCache>
                <c:formatCode>0.00%</c:formatCode>
                <c:ptCount val="101"/>
                <c:pt idx="0">
                  <c:v>0.12659999999999999</c:v>
                </c:pt>
                <c:pt idx="1">
                  <c:v>0.12720000000000001</c:v>
                </c:pt>
                <c:pt idx="2">
                  <c:v>0.12539999999999998</c:v>
                </c:pt>
                <c:pt idx="3">
                  <c:v>0.1245</c:v>
                </c:pt>
                <c:pt idx="4">
                  <c:v>0.12590000000000001</c:v>
                </c:pt>
                <c:pt idx="5">
                  <c:v>0.12509999999999999</c:v>
                </c:pt>
                <c:pt idx="6">
                  <c:v>0.1258</c:v>
                </c:pt>
                <c:pt idx="7">
                  <c:v>0.1263</c:v>
                </c:pt>
                <c:pt idx="8">
                  <c:v>0.12509999999999999</c:v>
                </c:pt>
                <c:pt idx="9">
                  <c:v>0.12609999999999999</c:v>
                </c:pt>
                <c:pt idx="10">
                  <c:v>0.12619999999999998</c:v>
                </c:pt>
                <c:pt idx="11">
                  <c:v>0.1273</c:v>
                </c:pt>
                <c:pt idx="12">
                  <c:v>0.129</c:v>
                </c:pt>
                <c:pt idx="13">
                  <c:v>0.12590000000000001</c:v>
                </c:pt>
                <c:pt idx="14">
                  <c:v>0.12529999999999999</c:v>
                </c:pt>
                <c:pt idx="15">
                  <c:v>0.128</c:v>
                </c:pt>
                <c:pt idx="16">
                  <c:v>0.12789999999999999</c:v>
                </c:pt>
                <c:pt idx="17">
                  <c:v>0.1285</c:v>
                </c:pt>
                <c:pt idx="18">
                  <c:v>0.1273</c:v>
                </c:pt>
                <c:pt idx="19">
                  <c:v>0.13109999999999999</c:v>
                </c:pt>
                <c:pt idx="20">
                  <c:v>0.12539999999999998</c:v>
                </c:pt>
                <c:pt idx="21">
                  <c:v>0.12640000000000001</c:v>
                </c:pt>
                <c:pt idx="22">
                  <c:v>0.12859999999999999</c:v>
                </c:pt>
                <c:pt idx="23">
                  <c:v>0.12770000000000001</c:v>
                </c:pt>
                <c:pt idx="24">
                  <c:v>0.12770000000000001</c:v>
                </c:pt>
                <c:pt idx="25">
                  <c:v>0.1298</c:v>
                </c:pt>
                <c:pt idx="26">
                  <c:v>0.12939999999999999</c:v>
                </c:pt>
                <c:pt idx="27">
                  <c:v>0.12920000000000001</c:v>
                </c:pt>
                <c:pt idx="28">
                  <c:v>0.12960000000000002</c:v>
                </c:pt>
                <c:pt idx="29">
                  <c:v>0.12970000000000001</c:v>
                </c:pt>
                <c:pt idx="30">
                  <c:v>0.1298</c:v>
                </c:pt>
                <c:pt idx="31">
                  <c:v>0.13</c:v>
                </c:pt>
                <c:pt idx="32">
                  <c:v>0.1303</c:v>
                </c:pt>
                <c:pt idx="33">
                  <c:v>0.13059999999999999</c:v>
                </c:pt>
                <c:pt idx="34">
                  <c:v>0.13089999999999999</c:v>
                </c:pt>
                <c:pt idx="35">
                  <c:v>0.13109999999999999</c:v>
                </c:pt>
                <c:pt idx="36">
                  <c:v>0.1313</c:v>
                </c:pt>
                <c:pt idx="37">
                  <c:v>0.13140000000000002</c:v>
                </c:pt>
                <c:pt idx="38">
                  <c:v>0.13159999999999999</c:v>
                </c:pt>
                <c:pt idx="39">
                  <c:v>0.13170000000000001</c:v>
                </c:pt>
                <c:pt idx="40">
                  <c:v>0.1318</c:v>
                </c:pt>
                <c:pt idx="41">
                  <c:v>0.13189999999999999</c:v>
                </c:pt>
                <c:pt idx="42">
                  <c:v>0.13200000000000001</c:v>
                </c:pt>
                <c:pt idx="43">
                  <c:v>0.1321</c:v>
                </c:pt>
                <c:pt idx="44">
                  <c:v>0.1321</c:v>
                </c:pt>
                <c:pt idx="45">
                  <c:v>0.13220000000000001</c:v>
                </c:pt>
                <c:pt idx="46">
                  <c:v>0.13220000000000001</c:v>
                </c:pt>
                <c:pt idx="47">
                  <c:v>0.1323</c:v>
                </c:pt>
                <c:pt idx="48">
                  <c:v>0.1323</c:v>
                </c:pt>
                <c:pt idx="49">
                  <c:v>0.1323</c:v>
                </c:pt>
                <c:pt idx="50">
                  <c:v>0.1323</c:v>
                </c:pt>
                <c:pt idx="51">
                  <c:v>0.1323</c:v>
                </c:pt>
                <c:pt idx="52">
                  <c:v>0.1323</c:v>
                </c:pt>
                <c:pt idx="53">
                  <c:v>0.1323</c:v>
                </c:pt>
                <c:pt idx="54">
                  <c:v>0.1323</c:v>
                </c:pt>
                <c:pt idx="55">
                  <c:v>0.1323</c:v>
                </c:pt>
                <c:pt idx="56">
                  <c:v>0.1323</c:v>
                </c:pt>
                <c:pt idx="57">
                  <c:v>0.1323</c:v>
                </c:pt>
                <c:pt idx="58">
                  <c:v>0.1323</c:v>
                </c:pt>
                <c:pt idx="59">
                  <c:v>0.1323</c:v>
                </c:pt>
                <c:pt idx="60">
                  <c:v>0.1323</c:v>
                </c:pt>
                <c:pt idx="61">
                  <c:v>0.1323</c:v>
                </c:pt>
                <c:pt idx="62">
                  <c:v>0.1323</c:v>
                </c:pt>
                <c:pt idx="63">
                  <c:v>0.13239999999999999</c:v>
                </c:pt>
                <c:pt idx="64">
                  <c:v>0.13239999999999999</c:v>
                </c:pt>
                <c:pt idx="65">
                  <c:v>0.13239999999999999</c:v>
                </c:pt>
                <c:pt idx="66">
                  <c:v>0.13250000000000001</c:v>
                </c:pt>
                <c:pt idx="67">
                  <c:v>0.13250000000000001</c:v>
                </c:pt>
                <c:pt idx="68">
                  <c:v>0.13250000000000001</c:v>
                </c:pt>
                <c:pt idx="69">
                  <c:v>0.1326</c:v>
                </c:pt>
                <c:pt idx="70">
                  <c:v>0.1326</c:v>
                </c:pt>
                <c:pt idx="71">
                  <c:v>0.13269999999999998</c:v>
                </c:pt>
                <c:pt idx="72">
                  <c:v>0.13269999999999998</c:v>
                </c:pt>
                <c:pt idx="73">
                  <c:v>0.13269999999999998</c:v>
                </c:pt>
                <c:pt idx="74">
                  <c:v>0.1328</c:v>
                </c:pt>
                <c:pt idx="75">
                  <c:v>0.1328</c:v>
                </c:pt>
                <c:pt idx="76">
                  <c:v>0.1328</c:v>
                </c:pt>
                <c:pt idx="77">
                  <c:v>0.13289999999999999</c:v>
                </c:pt>
                <c:pt idx="78">
                  <c:v>0.13289999999999999</c:v>
                </c:pt>
                <c:pt idx="79">
                  <c:v>0.13289999999999999</c:v>
                </c:pt>
                <c:pt idx="80">
                  <c:v>0.13300000000000001</c:v>
                </c:pt>
                <c:pt idx="81">
                  <c:v>0.13300000000000001</c:v>
                </c:pt>
                <c:pt idx="82">
                  <c:v>0.13300000000000001</c:v>
                </c:pt>
                <c:pt idx="83">
                  <c:v>0.1331</c:v>
                </c:pt>
                <c:pt idx="84">
                  <c:v>0.1331</c:v>
                </c:pt>
                <c:pt idx="85">
                  <c:v>0.1331</c:v>
                </c:pt>
                <c:pt idx="86">
                  <c:v>0.1331</c:v>
                </c:pt>
                <c:pt idx="87">
                  <c:v>0.1331</c:v>
                </c:pt>
                <c:pt idx="88">
                  <c:v>0.1331</c:v>
                </c:pt>
                <c:pt idx="89">
                  <c:v>0.1331</c:v>
                </c:pt>
                <c:pt idx="90">
                  <c:v>0.1331</c:v>
                </c:pt>
                <c:pt idx="91">
                  <c:v>0.1331</c:v>
                </c:pt>
                <c:pt idx="92">
                  <c:v>0.1331</c:v>
                </c:pt>
                <c:pt idx="93">
                  <c:v>0.1331</c:v>
                </c:pt>
                <c:pt idx="94">
                  <c:v>0.1331</c:v>
                </c:pt>
                <c:pt idx="95">
                  <c:v>0.13320000000000001</c:v>
                </c:pt>
                <c:pt idx="96">
                  <c:v>0.13320000000000001</c:v>
                </c:pt>
                <c:pt idx="97">
                  <c:v>0.13320000000000001</c:v>
                </c:pt>
                <c:pt idx="98">
                  <c:v>0.13320000000000001</c:v>
                </c:pt>
                <c:pt idx="99">
                  <c:v>0.1333</c:v>
                </c:pt>
                <c:pt idx="100">
                  <c:v>0.1333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1'!$Q$2</c:f>
              <c:strCache>
                <c:ptCount val="1"/>
                <c:pt idx="0">
                  <c:v>Cost rate</c:v>
                </c:pt>
              </c:strCache>
            </c:strRef>
          </c:tx>
          <c:spPr>
            <a:ln w="2540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'Figure 1'!$O$3:$O$103</c:f>
              <c:numCache>
                <c:formatCode>General</c:formatCode>
                <c:ptCount val="10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</c:numCache>
            </c:numRef>
          </c:cat>
          <c:val>
            <c:numRef>
              <c:f>'Figure 1'!$Q$3:$Q$103</c:f>
              <c:numCache>
                <c:formatCode>0.00%</c:formatCode>
                <c:ptCount val="101"/>
                <c:pt idx="0">
                  <c:v>0.1074</c:v>
                </c:pt>
                <c:pt idx="1">
                  <c:v>0.1133</c:v>
                </c:pt>
                <c:pt idx="2">
                  <c:v>0.11539999999999999</c:v>
                </c:pt>
                <c:pt idx="3">
                  <c:v>0.1173</c:v>
                </c:pt>
                <c:pt idx="4">
                  <c:v>0.1162</c:v>
                </c:pt>
                <c:pt idx="5">
                  <c:v>0.1167</c:v>
                </c:pt>
                <c:pt idx="6">
                  <c:v>0.1153</c:v>
                </c:pt>
                <c:pt idx="7">
                  <c:v>0.11269999999999999</c:v>
                </c:pt>
                <c:pt idx="8">
                  <c:v>0.10869999999999999</c:v>
                </c:pt>
                <c:pt idx="9">
                  <c:v>0.1051</c:v>
                </c:pt>
                <c:pt idx="10">
                  <c:v>0.10400000000000001</c:v>
                </c:pt>
                <c:pt idx="11">
                  <c:v>0.1056</c:v>
                </c:pt>
                <c:pt idx="12">
                  <c:v>0.10890000000000001</c:v>
                </c:pt>
                <c:pt idx="13">
                  <c:v>0.1103</c:v>
                </c:pt>
                <c:pt idx="14">
                  <c:v>0.1105</c:v>
                </c:pt>
                <c:pt idx="15">
                  <c:v>0.1116</c:v>
                </c:pt>
                <c:pt idx="16">
                  <c:v>0.1106</c:v>
                </c:pt>
                <c:pt idx="17">
                  <c:v>0.11320000000000001</c:v>
                </c:pt>
                <c:pt idx="18">
                  <c:v>0.11550000000000001</c:v>
                </c:pt>
                <c:pt idx="19">
                  <c:v>0.1305</c:v>
                </c:pt>
                <c:pt idx="20">
                  <c:v>0.13470000000000001</c:v>
                </c:pt>
                <c:pt idx="21">
                  <c:v>0.13470000000000001</c:v>
                </c:pt>
                <c:pt idx="22">
                  <c:v>0.13819999999999999</c:v>
                </c:pt>
                <c:pt idx="23">
                  <c:v>0.13980000000000001</c:v>
                </c:pt>
                <c:pt idx="24">
                  <c:v>0.1396</c:v>
                </c:pt>
                <c:pt idx="25">
                  <c:v>0.14080000000000001</c:v>
                </c:pt>
                <c:pt idx="26">
                  <c:v>0.14050000000000001</c:v>
                </c:pt>
                <c:pt idx="27">
                  <c:v>0.13720000000000002</c:v>
                </c:pt>
                <c:pt idx="28">
                  <c:v>0.1386</c:v>
                </c:pt>
                <c:pt idx="29">
                  <c:v>0.1399</c:v>
                </c:pt>
                <c:pt idx="30">
                  <c:v>0.14130000000000001</c:v>
                </c:pt>
                <c:pt idx="31">
                  <c:v>0.14269999999999999</c:v>
                </c:pt>
                <c:pt idx="32">
                  <c:v>0.1449</c:v>
                </c:pt>
                <c:pt idx="33">
                  <c:v>0.14760000000000001</c:v>
                </c:pt>
                <c:pt idx="34">
                  <c:v>0.1502</c:v>
                </c:pt>
                <c:pt idx="35">
                  <c:v>0.15289999999999998</c:v>
                </c:pt>
                <c:pt idx="36">
                  <c:v>0.1547</c:v>
                </c:pt>
                <c:pt idx="37">
                  <c:v>0.1565</c:v>
                </c:pt>
                <c:pt idx="38">
                  <c:v>0.15810000000000002</c:v>
                </c:pt>
                <c:pt idx="39">
                  <c:v>0.15970000000000001</c:v>
                </c:pt>
                <c:pt idx="40">
                  <c:v>0.161</c:v>
                </c:pt>
                <c:pt idx="41">
                  <c:v>0.16219999999999998</c:v>
                </c:pt>
                <c:pt idx="42">
                  <c:v>0.16329999999999997</c:v>
                </c:pt>
                <c:pt idx="43">
                  <c:v>0.1641</c:v>
                </c:pt>
                <c:pt idx="44">
                  <c:v>0.1646</c:v>
                </c:pt>
                <c:pt idx="45">
                  <c:v>0.16500000000000001</c:v>
                </c:pt>
                <c:pt idx="46">
                  <c:v>0.1656</c:v>
                </c:pt>
                <c:pt idx="47">
                  <c:v>0.16600000000000001</c:v>
                </c:pt>
                <c:pt idx="48">
                  <c:v>0.1661</c:v>
                </c:pt>
                <c:pt idx="49">
                  <c:v>0.1661</c:v>
                </c:pt>
                <c:pt idx="50">
                  <c:v>0.16589999999999999</c:v>
                </c:pt>
                <c:pt idx="51">
                  <c:v>0.1656</c:v>
                </c:pt>
                <c:pt idx="52">
                  <c:v>0.1653</c:v>
                </c:pt>
                <c:pt idx="53">
                  <c:v>0.16500000000000001</c:v>
                </c:pt>
                <c:pt idx="54">
                  <c:v>0.16469999999999999</c:v>
                </c:pt>
                <c:pt idx="55">
                  <c:v>0.16449999999999998</c:v>
                </c:pt>
                <c:pt idx="56">
                  <c:v>0.1643</c:v>
                </c:pt>
                <c:pt idx="57">
                  <c:v>0.16399999999999998</c:v>
                </c:pt>
                <c:pt idx="58">
                  <c:v>0.16390000000000002</c:v>
                </c:pt>
                <c:pt idx="59">
                  <c:v>0.16370000000000001</c:v>
                </c:pt>
                <c:pt idx="60">
                  <c:v>0.1636</c:v>
                </c:pt>
                <c:pt idx="61">
                  <c:v>0.1636</c:v>
                </c:pt>
                <c:pt idx="62">
                  <c:v>0.16370000000000001</c:v>
                </c:pt>
                <c:pt idx="63">
                  <c:v>0.16390000000000002</c:v>
                </c:pt>
                <c:pt idx="64">
                  <c:v>0.16420000000000001</c:v>
                </c:pt>
                <c:pt idx="65">
                  <c:v>0.1646</c:v>
                </c:pt>
                <c:pt idx="66">
                  <c:v>0.16510000000000002</c:v>
                </c:pt>
                <c:pt idx="67">
                  <c:v>0.1656</c:v>
                </c:pt>
                <c:pt idx="68">
                  <c:v>0.1661</c:v>
                </c:pt>
                <c:pt idx="69">
                  <c:v>0.1666</c:v>
                </c:pt>
                <c:pt idx="70">
                  <c:v>0.1671</c:v>
                </c:pt>
                <c:pt idx="71">
                  <c:v>0.16760000000000003</c:v>
                </c:pt>
                <c:pt idx="72">
                  <c:v>0.1681</c:v>
                </c:pt>
                <c:pt idx="73">
                  <c:v>0.1686</c:v>
                </c:pt>
                <c:pt idx="74">
                  <c:v>0.1691</c:v>
                </c:pt>
                <c:pt idx="75">
                  <c:v>0.1696</c:v>
                </c:pt>
                <c:pt idx="76">
                  <c:v>0.17010000000000003</c:v>
                </c:pt>
                <c:pt idx="77">
                  <c:v>0.17059999999999997</c:v>
                </c:pt>
                <c:pt idx="78">
                  <c:v>0.1711</c:v>
                </c:pt>
                <c:pt idx="79">
                  <c:v>0.17170000000000002</c:v>
                </c:pt>
                <c:pt idx="80">
                  <c:v>0.17219999999999999</c:v>
                </c:pt>
                <c:pt idx="81">
                  <c:v>0.1726</c:v>
                </c:pt>
                <c:pt idx="82">
                  <c:v>0.17300000000000001</c:v>
                </c:pt>
                <c:pt idx="83">
                  <c:v>0.1734</c:v>
                </c:pt>
                <c:pt idx="84">
                  <c:v>0.17370000000000002</c:v>
                </c:pt>
                <c:pt idx="85">
                  <c:v>0.1739</c:v>
                </c:pt>
                <c:pt idx="86">
                  <c:v>0.17399999999999999</c:v>
                </c:pt>
                <c:pt idx="87">
                  <c:v>0.1741</c:v>
                </c:pt>
                <c:pt idx="88">
                  <c:v>0.1741</c:v>
                </c:pt>
                <c:pt idx="89">
                  <c:v>0.1741</c:v>
                </c:pt>
                <c:pt idx="90">
                  <c:v>0.17399999999999999</c:v>
                </c:pt>
                <c:pt idx="91">
                  <c:v>0.17399999999999999</c:v>
                </c:pt>
                <c:pt idx="92">
                  <c:v>0.1741</c:v>
                </c:pt>
                <c:pt idx="93">
                  <c:v>0.17420000000000002</c:v>
                </c:pt>
                <c:pt idx="94">
                  <c:v>0.1744</c:v>
                </c:pt>
                <c:pt idx="95">
                  <c:v>0.17469999999999999</c:v>
                </c:pt>
                <c:pt idx="96">
                  <c:v>0.17499999999999999</c:v>
                </c:pt>
                <c:pt idx="97">
                  <c:v>0.1754</c:v>
                </c:pt>
                <c:pt idx="98">
                  <c:v>0.1759</c:v>
                </c:pt>
                <c:pt idx="99">
                  <c:v>0.17629999999999998</c:v>
                </c:pt>
                <c:pt idx="100">
                  <c:v>0.17679999999999998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071552"/>
        <c:axId val="116073792"/>
      </c:lineChart>
      <c:catAx>
        <c:axId val="11607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116073792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116073792"/>
        <c:scaling>
          <c:orientation val="minMax"/>
          <c:max val="0.2"/>
          <c:min val="0"/>
        </c:scaling>
        <c:delete val="0"/>
        <c:axPos val="l"/>
        <c:majorGridlines>
          <c:spPr>
            <a:ln w="3175">
              <a:solidFill>
                <a:sysClr val="window" lastClr="FFFFFF">
                  <a:lumMod val="50000"/>
                </a:sys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116071552"/>
        <c:crosses val="autoZero"/>
        <c:crossBetween val="between"/>
        <c:majorUnit val="0.04"/>
        <c:minorUnit val="0.01"/>
      </c:valAx>
      <c:spPr>
        <a:noFill/>
      </c:spPr>
    </c:plotArea>
    <c:legend>
      <c:legendPos val="r"/>
      <c:layout>
        <c:manualLayout>
          <c:xMode val="edge"/>
          <c:yMode val="edge"/>
          <c:x val="0.65826036126015197"/>
          <c:y val="0.66949773438724802"/>
          <c:w val="0.24847823225636601"/>
          <c:h val="0.138298780210277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4024555953961E-2"/>
          <c:y val="2.63692038495188E-2"/>
          <c:w val="0.85637489063867012"/>
          <c:h val="0.88664666916635404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xVal>
            <c:numRef>
              <c:f>'Figure 2'!$M$3:$M$27</c:f>
              <c:numCache>
                <c:formatCode>General</c:formatCode>
                <c:ptCount val="25"/>
                <c:pt idx="0">
                  <c:v>2010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2025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2040</c:v>
                </c:pt>
                <c:pt idx="15">
                  <c:v>2045</c:v>
                </c:pt>
                <c:pt idx="16">
                  <c:v>2050</c:v>
                </c:pt>
                <c:pt idx="17">
                  <c:v>2055</c:v>
                </c:pt>
                <c:pt idx="18">
                  <c:v>2060</c:v>
                </c:pt>
                <c:pt idx="19">
                  <c:v>2065</c:v>
                </c:pt>
                <c:pt idx="20">
                  <c:v>2070</c:v>
                </c:pt>
                <c:pt idx="21">
                  <c:v>2075</c:v>
                </c:pt>
                <c:pt idx="22">
                  <c:v>2080</c:v>
                </c:pt>
                <c:pt idx="23">
                  <c:v>2085</c:v>
                </c:pt>
                <c:pt idx="24">
                  <c:v>2090</c:v>
                </c:pt>
              </c:numCache>
            </c:numRef>
          </c:xVal>
          <c:yVal>
            <c:numRef>
              <c:f>'Figure 2'!$O$3:$O$27</c:f>
              <c:numCache>
                <c:formatCode>General</c:formatCode>
                <c:ptCount val="25"/>
                <c:pt idx="0">
                  <c:v>0.41200000000000003</c:v>
                </c:pt>
                <c:pt idx="1">
                  <c:v>0.39399999999999996</c:v>
                </c:pt>
                <c:pt idx="2">
                  <c:v>0.38900000000000001</c:v>
                </c:pt>
                <c:pt idx="3">
                  <c:v>0.38600000000000001</c:v>
                </c:pt>
                <c:pt idx="4">
                  <c:v>0.37799999999999995</c:v>
                </c:pt>
                <c:pt idx="5">
                  <c:v>0.38299999999999995</c:v>
                </c:pt>
                <c:pt idx="6">
                  <c:v>0.38100000000000001</c:v>
                </c:pt>
                <c:pt idx="7">
                  <c:v>0.35899999999999999</c:v>
                </c:pt>
                <c:pt idx="8">
                  <c:v>0.36200000000000004</c:v>
                </c:pt>
                <c:pt idx="9">
                  <c:v>0.36200000000000004</c:v>
                </c:pt>
                <c:pt idx="10">
                  <c:v>0.36200000000000004</c:v>
                </c:pt>
                <c:pt idx="11">
                  <c:v>0.36200000000000004</c:v>
                </c:pt>
                <c:pt idx="12">
                  <c:v>0.28600000000000003</c:v>
                </c:pt>
                <c:pt idx="13">
                  <c:v>0.28600000000000003</c:v>
                </c:pt>
                <c:pt idx="14">
                  <c:v>0.28600000000000003</c:v>
                </c:pt>
                <c:pt idx="15">
                  <c:v>0.28699999999999998</c:v>
                </c:pt>
                <c:pt idx="16">
                  <c:v>0.28899999999999998</c:v>
                </c:pt>
                <c:pt idx="17">
                  <c:v>0.28699999999999998</c:v>
                </c:pt>
                <c:pt idx="18">
                  <c:v>0.28399999999999997</c:v>
                </c:pt>
                <c:pt idx="19" formatCode="0.0">
                  <c:v>0.28000000000000003</c:v>
                </c:pt>
                <c:pt idx="20">
                  <c:v>0.27600000000000002</c:v>
                </c:pt>
                <c:pt idx="21">
                  <c:v>0.27399999999999997</c:v>
                </c:pt>
                <c:pt idx="22">
                  <c:v>0.27399999999999997</c:v>
                </c:pt>
                <c:pt idx="23">
                  <c:v>0.27300000000000002</c:v>
                </c:pt>
                <c:pt idx="24">
                  <c:v>0.27300000000000002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076032"/>
        <c:axId val="116077152"/>
      </c:scatterChart>
      <c:valAx>
        <c:axId val="116076032"/>
        <c:scaling>
          <c:orientation val="minMax"/>
          <c:max val="2090"/>
          <c:min val="201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116077152"/>
        <c:crosses val="autoZero"/>
        <c:crossBetween val="midCat"/>
        <c:majorUnit val="10"/>
        <c:minorUnit val="10"/>
      </c:valAx>
      <c:valAx>
        <c:axId val="116077152"/>
        <c:scaling>
          <c:orientation val="minMax"/>
          <c:max val="0.5"/>
          <c:min val="0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116076032"/>
        <c:crosses val="autoZero"/>
        <c:crossBetween val="midCat"/>
        <c:majorUnit val="0.1"/>
        <c:minorUnit val="2E-3"/>
      </c:valAx>
      <c:spPr>
        <a:solidFill>
          <a:sysClr val="window" lastClr="FFFFFF"/>
        </a:solidFill>
      </c:spPr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257085157820094E-2"/>
          <c:y val="3.6890419947506602E-2"/>
          <c:w val="0.86109689413823276"/>
          <c:h val="0.865082099451845"/>
        </c:manualLayout>
      </c:layout>
      <c:lineChart>
        <c:grouping val="standard"/>
        <c:varyColors val="0"/>
        <c:ser>
          <c:idx val="1"/>
          <c:order val="0"/>
          <c:tx>
            <c:strRef>
              <c:f>'Figure 3'!$O$2</c:f>
              <c:strCache>
                <c:ptCount val="1"/>
                <c:pt idx="0">
                  <c:v>Percentage of taxable payroll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3'!$M$3:$M$103</c:f>
              <c:numCache>
                <c:formatCode>General</c:formatCode>
                <c:ptCount val="10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</c:numCache>
            </c:numRef>
          </c:cat>
          <c:val>
            <c:numRef>
              <c:f>'Figure 3'!$O$3:$O$103</c:f>
              <c:numCache>
                <c:formatCode>0.00%</c:formatCode>
                <c:ptCount val="101"/>
                <c:pt idx="0">
                  <c:v>0.10750000000000001</c:v>
                </c:pt>
                <c:pt idx="1">
                  <c:v>0.11330000000000001</c:v>
                </c:pt>
                <c:pt idx="2">
                  <c:v>0.1154</c:v>
                </c:pt>
                <c:pt idx="3">
                  <c:v>0.11719999999999998</c:v>
                </c:pt>
                <c:pt idx="4">
                  <c:v>0.11620000000000001</c:v>
                </c:pt>
                <c:pt idx="5">
                  <c:v>0.11660000000000001</c:v>
                </c:pt>
                <c:pt idx="6">
                  <c:v>0.1154</c:v>
                </c:pt>
                <c:pt idx="7">
                  <c:v>0.11269999999999999</c:v>
                </c:pt>
                <c:pt idx="8">
                  <c:v>0.10869999999999999</c:v>
                </c:pt>
                <c:pt idx="9">
                  <c:v>0.1051</c:v>
                </c:pt>
                <c:pt idx="10">
                  <c:v>0.10400000000000001</c:v>
                </c:pt>
                <c:pt idx="11">
                  <c:v>0.1056</c:v>
                </c:pt>
                <c:pt idx="12">
                  <c:v>0.1089</c:v>
                </c:pt>
                <c:pt idx="13">
                  <c:v>0.1103</c:v>
                </c:pt>
                <c:pt idx="14">
                  <c:v>0.11049999999999999</c:v>
                </c:pt>
                <c:pt idx="15">
                  <c:v>0.1116</c:v>
                </c:pt>
                <c:pt idx="16">
                  <c:v>0.11059999999999999</c:v>
                </c:pt>
                <c:pt idx="17">
                  <c:v>0.1132</c:v>
                </c:pt>
                <c:pt idx="18">
                  <c:v>0.11549999999999998</c:v>
                </c:pt>
                <c:pt idx="19">
                  <c:v>0.1305</c:v>
                </c:pt>
                <c:pt idx="20">
                  <c:v>0.13470000000000001</c:v>
                </c:pt>
                <c:pt idx="21">
                  <c:v>0.13469999999999999</c:v>
                </c:pt>
                <c:pt idx="22">
                  <c:v>0.13819999999999999</c:v>
                </c:pt>
                <c:pt idx="23">
                  <c:v>0.13979999999999998</c:v>
                </c:pt>
                <c:pt idx="24">
                  <c:v>0.1396</c:v>
                </c:pt>
                <c:pt idx="25">
                  <c:v>0.14079999999999998</c:v>
                </c:pt>
                <c:pt idx="26">
                  <c:v>0.14049999999999999</c:v>
                </c:pt>
                <c:pt idx="27">
                  <c:v>0.13720000000000002</c:v>
                </c:pt>
                <c:pt idx="28">
                  <c:v>0.1386</c:v>
                </c:pt>
                <c:pt idx="29">
                  <c:v>0.1399</c:v>
                </c:pt>
                <c:pt idx="30">
                  <c:v>0.14130000000000001</c:v>
                </c:pt>
                <c:pt idx="31">
                  <c:v>0.14270000000000002</c:v>
                </c:pt>
                <c:pt idx="32">
                  <c:v>0.1449</c:v>
                </c:pt>
                <c:pt idx="33">
                  <c:v>0.14760000000000001</c:v>
                </c:pt>
                <c:pt idx="34">
                  <c:v>0.1502</c:v>
                </c:pt>
                <c:pt idx="35">
                  <c:v>0.15279999999999999</c:v>
                </c:pt>
                <c:pt idx="36">
                  <c:v>0.1547</c:v>
                </c:pt>
                <c:pt idx="37">
                  <c:v>0.15639999999999998</c:v>
                </c:pt>
                <c:pt idx="38">
                  <c:v>0.15809999999999999</c:v>
                </c:pt>
                <c:pt idx="39">
                  <c:v>0.15970000000000001</c:v>
                </c:pt>
                <c:pt idx="40">
                  <c:v>0.16099999999999998</c:v>
                </c:pt>
                <c:pt idx="41">
                  <c:v>0.16220000000000001</c:v>
                </c:pt>
                <c:pt idx="42">
                  <c:v>0.16320000000000001</c:v>
                </c:pt>
                <c:pt idx="43">
                  <c:v>0.1641</c:v>
                </c:pt>
                <c:pt idx="44">
                  <c:v>0.16470000000000001</c:v>
                </c:pt>
                <c:pt idx="45">
                  <c:v>0.16500000000000001</c:v>
                </c:pt>
                <c:pt idx="46">
                  <c:v>0.16549999999999998</c:v>
                </c:pt>
                <c:pt idx="47">
                  <c:v>0.16600000000000001</c:v>
                </c:pt>
                <c:pt idx="48">
                  <c:v>0.1661</c:v>
                </c:pt>
                <c:pt idx="49">
                  <c:v>0.16610000000000003</c:v>
                </c:pt>
                <c:pt idx="50">
                  <c:v>0.16590000000000002</c:v>
                </c:pt>
                <c:pt idx="51">
                  <c:v>0.16570000000000001</c:v>
                </c:pt>
                <c:pt idx="52">
                  <c:v>0.1653</c:v>
                </c:pt>
                <c:pt idx="53">
                  <c:v>0.16500000000000001</c:v>
                </c:pt>
                <c:pt idx="54">
                  <c:v>0.16469999999999999</c:v>
                </c:pt>
                <c:pt idx="55">
                  <c:v>0.16450000000000001</c:v>
                </c:pt>
                <c:pt idx="56">
                  <c:v>0.1643</c:v>
                </c:pt>
                <c:pt idx="57">
                  <c:v>0.16399999999999998</c:v>
                </c:pt>
                <c:pt idx="58">
                  <c:v>0.1638</c:v>
                </c:pt>
                <c:pt idx="59">
                  <c:v>0.16369999999999998</c:v>
                </c:pt>
                <c:pt idx="60">
                  <c:v>0.16349999999999998</c:v>
                </c:pt>
                <c:pt idx="61">
                  <c:v>0.1636</c:v>
                </c:pt>
                <c:pt idx="62">
                  <c:v>0.16369999999999998</c:v>
                </c:pt>
                <c:pt idx="63">
                  <c:v>0.16399999999999998</c:v>
                </c:pt>
                <c:pt idx="64">
                  <c:v>0.16420000000000001</c:v>
                </c:pt>
                <c:pt idx="65">
                  <c:v>0.16469999999999999</c:v>
                </c:pt>
                <c:pt idx="66">
                  <c:v>0.1651</c:v>
                </c:pt>
                <c:pt idx="67">
                  <c:v>0.16549999999999998</c:v>
                </c:pt>
                <c:pt idx="68">
                  <c:v>0.16609999999999997</c:v>
                </c:pt>
                <c:pt idx="69">
                  <c:v>0.16660000000000003</c:v>
                </c:pt>
                <c:pt idx="70">
                  <c:v>0.16699999999999998</c:v>
                </c:pt>
                <c:pt idx="71">
                  <c:v>0.16750000000000001</c:v>
                </c:pt>
                <c:pt idx="72">
                  <c:v>0.16800000000000001</c:v>
                </c:pt>
                <c:pt idx="73">
                  <c:v>0.16859999999999997</c:v>
                </c:pt>
                <c:pt idx="74">
                  <c:v>0.16899999999999998</c:v>
                </c:pt>
                <c:pt idx="75">
                  <c:v>0.16949999999999998</c:v>
                </c:pt>
                <c:pt idx="76">
                  <c:v>0.16999999999999998</c:v>
                </c:pt>
                <c:pt idx="77">
                  <c:v>0.17060000000000003</c:v>
                </c:pt>
                <c:pt idx="78">
                  <c:v>0.17119999999999999</c:v>
                </c:pt>
                <c:pt idx="79">
                  <c:v>0.17170000000000002</c:v>
                </c:pt>
                <c:pt idx="80">
                  <c:v>0.17219999999999999</c:v>
                </c:pt>
                <c:pt idx="81">
                  <c:v>0.17269999999999999</c:v>
                </c:pt>
                <c:pt idx="82">
                  <c:v>0.1731</c:v>
                </c:pt>
                <c:pt idx="83">
                  <c:v>0.1734</c:v>
                </c:pt>
                <c:pt idx="84">
                  <c:v>0.17370000000000002</c:v>
                </c:pt>
                <c:pt idx="85">
                  <c:v>0.1739</c:v>
                </c:pt>
                <c:pt idx="86">
                  <c:v>0.1741</c:v>
                </c:pt>
                <c:pt idx="87">
                  <c:v>0.1741</c:v>
                </c:pt>
                <c:pt idx="88">
                  <c:v>0.17409999999999998</c:v>
                </c:pt>
                <c:pt idx="89">
                  <c:v>0.1741</c:v>
                </c:pt>
                <c:pt idx="90">
                  <c:v>0.1741</c:v>
                </c:pt>
                <c:pt idx="91">
                  <c:v>0.17400000000000002</c:v>
                </c:pt>
                <c:pt idx="92">
                  <c:v>0.1741</c:v>
                </c:pt>
                <c:pt idx="93">
                  <c:v>0.17420000000000002</c:v>
                </c:pt>
                <c:pt idx="94">
                  <c:v>0.1744</c:v>
                </c:pt>
                <c:pt idx="95">
                  <c:v>0.17469999999999999</c:v>
                </c:pt>
                <c:pt idx="96">
                  <c:v>0.17499999999999999</c:v>
                </c:pt>
                <c:pt idx="97">
                  <c:v>0.17539999999999997</c:v>
                </c:pt>
                <c:pt idx="98">
                  <c:v>0.17579999999999998</c:v>
                </c:pt>
                <c:pt idx="99">
                  <c:v>0.17630000000000001</c:v>
                </c:pt>
                <c:pt idx="100">
                  <c:v>0.1767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'Figure 3'!$N$2</c:f>
              <c:strCache>
                <c:ptCount val="1"/>
                <c:pt idx="0">
                  <c:v>Percentage of GDP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'Figure 3'!$M$3:$M$103</c:f>
              <c:numCache>
                <c:formatCode>General</c:formatCode>
                <c:ptCount val="10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</c:numCache>
            </c:numRef>
          </c:cat>
          <c:val>
            <c:numRef>
              <c:f>'Figure 3'!$N$3:$N$103</c:f>
              <c:numCache>
                <c:formatCode>0.0%</c:formatCode>
                <c:ptCount val="101"/>
                <c:pt idx="0">
                  <c:v>4.2299999999999997E-2</c:v>
                </c:pt>
                <c:pt idx="1">
                  <c:v>4.4400000000000002E-2</c:v>
                </c:pt>
                <c:pt idx="2">
                  <c:v>4.4600000000000001E-2</c:v>
                </c:pt>
                <c:pt idx="3">
                  <c:v>4.4900000000000002E-2</c:v>
                </c:pt>
                <c:pt idx="4">
                  <c:v>4.4200000000000003E-2</c:v>
                </c:pt>
                <c:pt idx="5">
                  <c:v>4.4299999999999999E-2</c:v>
                </c:pt>
                <c:pt idx="6">
                  <c:v>4.36E-2</c:v>
                </c:pt>
                <c:pt idx="7">
                  <c:v>4.2900000000000001E-2</c:v>
                </c:pt>
                <c:pt idx="8">
                  <c:v>4.2099999999999999E-2</c:v>
                </c:pt>
                <c:pt idx="9">
                  <c:v>4.07E-2</c:v>
                </c:pt>
                <c:pt idx="10">
                  <c:v>4.0399999999999998E-2</c:v>
                </c:pt>
                <c:pt idx="11">
                  <c:v>4.1300000000000003E-2</c:v>
                </c:pt>
                <c:pt idx="12">
                  <c:v>4.2099999999999999E-2</c:v>
                </c:pt>
                <c:pt idx="13">
                  <c:v>4.1599999999999998E-2</c:v>
                </c:pt>
                <c:pt idx="14">
                  <c:v>4.0899999999999999E-2</c:v>
                </c:pt>
                <c:pt idx="15">
                  <c:v>4.0500000000000001E-2</c:v>
                </c:pt>
                <c:pt idx="16">
                  <c:v>4.0099999999999997E-2</c:v>
                </c:pt>
                <c:pt idx="17">
                  <c:v>4.1099999999999998E-2</c:v>
                </c:pt>
                <c:pt idx="18">
                  <c:v>4.2500000000000003E-2</c:v>
                </c:pt>
                <c:pt idx="19">
                  <c:v>4.7600000000000003E-2</c:v>
                </c:pt>
                <c:pt idx="20">
                  <c:v>4.7600000000000003E-2</c:v>
                </c:pt>
                <c:pt idx="21">
                  <c:v>4.7399999999999998E-2</c:v>
                </c:pt>
                <c:pt idx="22">
                  <c:v>4.8599999999999997E-2</c:v>
                </c:pt>
                <c:pt idx="23">
                  <c:v>4.9399999999999999E-2</c:v>
                </c:pt>
                <c:pt idx="24">
                  <c:v>4.9500000000000002E-2</c:v>
                </c:pt>
                <c:pt idx="25">
                  <c:v>0.05</c:v>
                </c:pt>
                <c:pt idx="26">
                  <c:v>4.9799999999999997E-2</c:v>
                </c:pt>
                <c:pt idx="27">
                  <c:v>4.9099999999999998E-2</c:v>
                </c:pt>
                <c:pt idx="28">
                  <c:v>4.9799999999999997E-2</c:v>
                </c:pt>
                <c:pt idx="29">
                  <c:v>5.0500000000000003E-2</c:v>
                </c:pt>
                <c:pt idx="30">
                  <c:v>5.1200000000000002E-2</c:v>
                </c:pt>
                <c:pt idx="31">
                  <c:v>5.1799999999999999E-2</c:v>
                </c:pt>
                <c:pt idx="32">
                  <c:v>5.28E-2</c:v>
                </c:pt>
                <c:pt idx="33">
                  <c:v>5.3900000000000003E-2</c:v>
                </c:pt>
                <c:pt idx="34">
                  <c:v>5.5E-2</c:v>
                </c:pt>
                <c:pt idx="35">
                  <c:v>5.6000000000000001E-2</c:v>
                </c:pt>
                <c:pt idx="36">
                  <c:v>5.67E-2</c:v>
                </c:pt>
                <c:pt idx="37">
                  <c:v>5.7299999999999997E-2</c:v>
                </c:pt>
                <c:pt idx="38">
                  <c:v>5.7799999999999997E-2</c:v>
                </c:pt>
                <c:pt idx="39">
                  <c:v>5.8299999999999998E-2</c:v>
                </c:pt>
                <c:pt idx="40">
                  <c:v>5.8700000000000002E-2</c:v>
                </c:pt>
                <c:pt idx="41">
                  <c:v>5.91E-2</c:v>
                </c:pt>
                <c:pt idx="42">
                  <c:v>5.9400000000000001E-2</c:v>
                </c:pt>
                <c:pt idx="43">
                  <c:v>5.96E-2</c:v>
                </c:pt>
                <c:pt idx="44">
                  <c:v>5.9799999999999999E-2</c:v>
                </c:pt>
                <c:pt idx="45">
                  <c:v>5.9799999999999999E-2</c:v>
                </c:pt>
                <c:pt idx="46">
                  <c:v>0.06</c:v>
                </c:pt>
                <c:pt idx="47">
                  <c:v>6.0100000000000001E-2</c:v>
                </c:pt>
                <c:pt idx="48">
                  <c:v>6.0100000000000001E-2</c:v>
                </c:pt>
                <c:pt idx="49">
                  <c:v>0.06</c:v>
                </c:pt>
                <c:pt idx="50">
                  <c:v>5.9900000000000002E-2</c:v>
                </c:pt>
                <c:pt idx="51">
                  <c:v>5.9700000000000003E-2</c:v>
                </c:pt>
                <c:pt idx="52">
                  <c:v>5.96E-2</c:v>
                </c:pt>
                <c:pt idx="53">
                  <c:v>5.9400000000000001E-2</c:v>
                </c:pt>
                <c:pt idx="54">
                  <c:v>5.9299999999999999E-2</c:v>
                </c:pt>
                <c:pt idx="55">
                  <c:v>5.9200000000000003E-2</c:v>
                </c:pt>
                <c:pt idx="56">
                  <c:v>5.91E-2</c:v>
                </c:pt>
                <c:pt idx="57">
                  <c:v>5.8999999999999997E-2</c:v>
                </c:pt>
                <c:pt idx="58">
                  <c:v>5.8900000000000001E-2</c:v>
                </c:pt>
                <c:pt idx="59">
                  <c:v>5.8799999999999998E-2</c:v>
                </c:pt>
                <c:pt idx="60">
                  <c:v>5.8700000000000002E-2</c:v>
                </c:pt>
                <c:pt idx="61">
                  <c:v>5.8700000000000002E-2</c:v>
                </c:pt>
                <c:pt idx="62">
                  <c:v>5.8700000000000002E-2</c:v>
                </c:pt>
                <c:pt idx="63">
                  <c:v>5.8799999999999998E-2</c:v>
                </c:pt>
                <c:pt idx="64">
                  <c:v>5.8900000000000001E-2</c:v>
                </c:pt>
                <c:pt idx="65">
                  <c:v>5.8999999999999997E-2</c:v>
                </c:pt>
                <c:pt idx="66">
                  <c:v>5.91E-2</c:v>
                </c:pt>
                <c:pt idx="67">
                  <c:v>5.9200000000000003E-2</c:v>
                </c:pt>
                <c:pt idx="68">
                  <c:v>5.9400000000000001E-2</c:v>
                </c:pt>
                <c:pt idx="69">
                  <c:v>5.9499999999999997E-2</c:v>
                </c:pt>
                <c:pt idx="70">
                  <c:v>5.9700000000000003E-2</c:v>
                </c:pt>
                <c:pt idx="71">
                  <c:v>5.9799999999999999E-2</c:v>
                </c:pt>
                <c:pt idx="72">
                  <c:v>5.9900000000000002E-2</c:v>
                </c:pt>
                <c:pt idx="73">
                  <c:v>6.0100000000000001E-2</c:v>
                </c:pt>
                <c:pt idx="74">
                  <c:v>6.0199999999999997E-2</c:v>
                </c:pt>
                <c:pt idx="75">
                  <c:v>6.0299999999999999E-2</c:v>
                </c:pt>
                <c:pt idx="76">
                  <c:v>6.0400000000000002E-2</c:v>
                </c:pt>
                <c:pt idx="77">
                  <c:v>6.0600000000000001E-2</c:v>
                </c:pt>
                <c:pt idx="78">
                  <c:v>6.0699999999999997E-2</c:v>
                </c:pt>
                <c:pt idx="79">
                  <c:v>6.08E-2</c:v>
                </c:pt>
                <c:pt idx="80">
                  <c:v>6.0900000000000003E-2</c:v>
                </c:pt>
                <c:pt idx="81">
                  <c:v>6.0999999999999999E-2</c:v>
                </c:pt>
                <c:pt idx="82">
                  <c:v>6.1100000000000002E-2</c:v>
                </c:pt>
                <c:pt idx="83">
                  <c:v>6.1199999999999997E-2</c:v>
                </c:pt>
                <c:pt idx="84">
                  <c:v>6.1199999999999997E-2</c:v>
                </c:pt>
                <c:pt idx="85">
                  <c:v>6.13E-2</c:v>
                </c:pt>
                <c:pt idx="86">
                  <c:v>6.1199999999999997E-2</c:v>
                </c:pt>
                <c:pt idx="87">
                  <c:v>6.1199999999999997E-2</c:v>
                </c:pt>
                <c:pt idx="88">
                  <c:v>6.1100000000000002E-2</c:v>
                </c:pt>
                <c:pt idx="89">
                  <c:v>6.1100000000000002E-2</c:v>
                </c:pt>
                <c:pt idx="90">
                  <c:v>6.0999999999999999E-2</c:v>
                </c:pt>
                <c:pt idx="91">
                  <c:v>6.0900000000000003E-2</c:v>
                </c:pt>
                <c:pt idx="92">
                  <c:v>6.0900000000000003E-2</c:v>
                </c:pt>
                <c:pt idx="93">
                  <c:v>6.0900000000000003E-2</c:v>
                </c:pt>
                <c:pt idx="94">
                  <c:v>6.0900000000000003E-2</c:v>
                </c:pt>
                <c:pt idx="95">
                  <c:v>6.0900000000000003E-2</c:v>
                </c:pt>
                <c:pt idx="96">
                  <c:v>6.0999999999999999E-2</c:v>
                </c:pt>
                <c:pt idx="97">
                  <c:v>6.1100000000000002E-2</c:v>
                </c:pt>
                <c:pt idx="98">
                  <c:v>6.1199999999999997E-2</c:v>
                </c:pt>
                <c:pt idx="99">
                  <c:v>6.13E-2</c:v>
                </c:pt>
                <c:pt idx="100">
                  <c:v>6.1400000000000003E-2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818480"/>
        <c:axId val="115817920"/>
      </c:lineChart>
      <c:catAx>
        <c:axId val="11581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115817920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115817920"/>
        <c:scaling>
          <c:orientation val="minMax"/>
          <c:max val="0.25"/>
          <c:min val="0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115818480"/>
        <c:crosses val="autoZero"/>
        <c:crossBetween val="between"/>
        <c:majorUnit val="0.05"/>
        <c:minorUnit val="4.0000000000000096E-3"/>
      </c:valAx>
      <c:spPr>
        <a:noFill/>
      </c:spPr>
    </c:plotArea>
    <c:legend>
      <c:legendPos val="r"/>
      <c:layout>
        <c:manualLayout>
          <c:xMode val="edge"/>
          <c:yMode val="edge"/>
          <c:x val="0.10813538932633419"/>
          <c:y val="6.3862954630671168E-2"/>
          <c:w val="0.48783147128732801"/>
          <c:h val="0.12576709161354829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55774278215204E-2"/>
          <c:y val="2.2817460317460399E-2"/>
          <c:w val="0.87638188976377951"/>
          <c:h val="0.886646669166354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4'!$O$2</c:f>
              <c:strCache>
                <c:ptCount val="1"/>
                <c:pt idx="0">
                  <c:v>Deficit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'Figure 4'!$N$3:$N$36</c:f>
              <c:numCache>
                <c:formatCode>General</c:formatCode>
                <c:ptCount val="34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</c:numCache>
            </c:numRef>
          </c:cat>
          <c:val>
            <c:numRef>
              <c:f>'Figure 4'!$O$3:$O$36</c:f>
              <c:numCache>
                <c:formatCode>0.00%</c:formatCode>
                <c:ptCount val="34"/>
                <c:pt idx="0">
                  <c:v>-2.0000000000000001E-4</c:v>
                </c:pt>
                <c:pt idx="1">
                  <c:v>5.9999999999999995E-4</c:v>
                </c:pt>
                <c:pt idx="2">
                  <c:v>4.0999999999999995E-3</c:v>
                </c:pt>
                <c:pt idx="3">
                  <c:v>4.4000000000000003E-3</c:v>
                </c:pt>
                <c:pt idx="4">
                  <c:v>6.1999999999999998E-3</c:v>
                </c:pt>
                <c:pt idx="5">
                  <c:v>5.7999999999999996E-3</c:v>
                </c:pt>
                <c:pt idx="6">
                  <c:v>6.9999999999999993E-3</c:v>
                </c:pt>
                <c:pt idx="7">
                  <c:v>9.1000000000000004E-3</c:v>
                </c:pt>
                <c:pt idx="8">
                  <c:v>1.0800000000000001E-2</c:v>
                </c:pt>
                <c:pt idx="9">
                  <c:v>1.46E-2</c:v>
                </c:pt>
                <c:pt idx="10">
                  <c:v>1.46E-2</c:v>
                </c:pt>
                <c:pt idx="11">
                  <c:v>2.1299999999999999E-2</c:v>
                </c:pt>
                <c:pt idx="12">
                  <c:v>2.1700000000000001E-2</c:v>
                </c:pt>
                <c:pt idx="13">
                  <c:v>2.1899999999999999E-2</c:v>
                </c:pt>
                <c:pt idx="14">
                  <c:v>2.23E-2</c:v>
                </c:pt>
                <c:pt idx="15">
                  <c:v>2.1899999999999999E-2</c:v>
                </c:pt>
                <c:pt idx="16">
                  <c:v>2.07E-2</c:v>
                </c:pt>
                <c:pt idx="17">
                  <c:v>1.89E-2</c:v>
                </c:pt>
                <c:pt idx="18">
                  <c:v>1.8600000000000002E-2</c:v>
                </c:pt>
                <c:pt idx="19">
                  <c:v>1.8700000000000001E-2</c:v>
                </c:pt>
                <c:pt idx="20">
                  <c:v>1.9199999999999998E-2</c:v>
                </c:pt>
                <c:pt idx="21">
                  <c:v>1.89E-2</c:v>
                </c:pt>
                <c:pt idx="22">
                  <c:v>1.9199999999999998E-2</c:v>
                </c:pt>
                <c:pt idx="23">
                  <c:v>2.0199999999999999E-2</c:v>
                </c:pt>
                <c:pt idx="24">
                  <c:v>1.95E-2</c:v>
                </c:pt>
                <c:pt idx="25">
                  <c:v>1.7000000000000001E-2</c:v>
                </c:pt>
                <c:pt idx="26">
                  <c:v>0.02</c:v>
                </c:pt>
                <c:pt idx="27">
                  <c:v>1.9199999999999998E-2</c:v>
                </c:pt>
                <c:pt idx="28">
                  <c:v>2.2200000000000001E-2</c:v>
                </c:pt>
                <c:pt idx="29">
                  <c:v>2.6700000000000002E-2</c:v>
                </c:pt>
                <c:pt idx="30">
                  <c:v>2.7199999999999998E-2</c:v>
                </c:pt>
                <c:pt idx="31">
                  <c:v>2.8799999999999999E-2</c:v>
                </c:pt>
                <c:pt idx="32">
                  <c:v>2.6800000000000001E-2</c:v>
                </c:pt>
                <c:pt idx="33">
                  <c:v>2.6599999999999999E-2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757168"/>
        <c:axId val="237757728"/>
      </c:barChart>
      <c:catAx>
        <c:axId val="23775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/>
        </c:spPr>
        <c:crossAx val="237757728"/>
        <c:crosses val="autoZero"/>
        <c:auto val="1"/>
        <c:lblAlgn val="ctr"/>
        <c:lblOffset val="100"/>
        <c:tickLblSkip val="8"/>
        <c:tickMarkSkip val="8"/>
        <c:noMultiLvlLbl val="0"/>
      </c:catAx>
      <c:valAx>
        <c:axId val="237757728"/>
        <c:scaling>
          <c:orientation val="minMax"/>
          <c:max val="0.03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237757168"/>
        <c:crosses val="autoZero"/>
        <c:crossBetween val="between"/>
        <c:majorUnit val="0.01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28573</xdr:colOff>
      <xdr:row>2</xdr:row>
      <xdr:rowOff>110068</xdr:rowOff>
    </xdr:from>
    <xdr:to>
      <xdr:col>8</xdr:col>
      <xdr:colOff>432433</xdr:colOff>
      <xdr:row>19</xdr:row>
      <xdr:rowOff>71968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42333</xdr:colOff>
      <xdr:row>3</xdr:row>
      <xdr:rowOff>16932</xdr:rowOff>
    </xdr:from>
    <xdr:to>
      <xdr:col>8</xdr:col>
      <xdr:colOff>480483</xdr:colOff>
      <xdr:row>19</xdr:row>
      <xdr:rowOff>169332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0.38866</cdr:x>
      <cdr:y>0.22685</cdr:y>
    </cdr:from>
    <cdr:to>
      <cdr:x>0.71366</cdr:x>
      <cdr:y>0.31911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776942" y="726018"/>
          <a:ext cx="14859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Trust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fund exhausted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0.34907</cdr:x>
      <cdr:y>0.2953</cdr:y>
    </cdr:from>
    <cdr:to>
      <cdr:x>0.40741</cdr:x>
      <cdr:y>0.34888</cdr:y>
    </cdr:to>
    <cdr:cxnSp macro="">
      <cdr:nvCxnSpPr>
        <cdr:cNvPr id="4" name="Straight Arrow Connector 3"/>
        <cdr:cNvCxnSpPr/>
      </cdr:nvCxnSpPr>
      <cdr:spPr>
        <a:xfrm xmlns:a="http://schemas.openxmlformats.org/drawingml/2006/main" flipV="1">
          <a:off x="1595967" y="945093"/>
          <a:ext cx="266700" cy="171451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headEnd type="triangle"/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</xdr:row>
      <xdr:rowOff>3880</xdr:rowOff>
    </xdr:from>
    <xdr:to>
      <xdr:col>8</xdr:col>
      <xdr:colOff>466725</xdr:colOff>
      <xdr:row>20</xdr:row>
      <xdr:rowOff>3880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590547</xdr:colOff>
      <xdr:row>3</xdr:row>
      <xdr:rowOff>22224</xdr:rowOff>
    </xdr:from>
    <xdr:to>
      <xdr:col>8</xdr:col>
      <xdr:colOff>438147</xdr:colOff>
      <xdr:row>19</xdr:row>
      <xdr:rowOff>174624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sa.gov/oact/TR/2013/lr5c7.html" TargetMode="External"/><Relationship Id="rId13" Type="http://schemas.openxmlformats.org/officeDocument/2006/relationships/hyperlink" Target="http://www.ssa.gov/oact/TR/2013/LD_figIVB1.html" TargetMode="External"/><Relationship Id="rId3" Type="http://schemas.openxmlformats.org/officeDocument/2006/relationships/hyperlink" Target="http://www.socialsecurity.gov/OACT/TR/2012/lr4b1.html" TargetMode="External"/><Relationship Id="rId7" Type="http://schemas.openxmlformats.org/officeDocument/2006/relationships/hyperlink" Target="http://www.ssa.gov/oact/TR/2013/IV_B_LRest.html" TargetMode="External"/><Relationship Id="rId12" Type="http://schemas.openxmlformats.org/officeDocument/2006/relationships/hyperlink" Target="http://www.ssa.gov/oact/TR/2013/LD_figIID4.html" TargetMode="External"/><Relationship Id="rId2" Type="http://schemas.openxmlformats.org/officeDocument/2006/relationships/hyperlink" Target="http://www.socialsecurity.gov/OACT/TR/2012/lr5c7.html" TargetMode="External"/><Relationship Id="rId1" Type="http://schemas.openxmlformats.org/officeDocument/2006/relationships/hyperlink" Target="http://www.ssa.gov/oact/tr/2012/tr2012.pdf" TargetMode="External"/><Relationship Id="rId6" Type="http://schemas.openxmlformats.org/officeDocument/2006/relationships/hyperlink" Target="http://www.ssa.gov/oact/tr/2012/IV_B_LRest.html" TargetMode="External"/><Relationship Id="rId11" Type="http://schemas.openxmlformats.org/officeDocument/2006/relationships/hyperlink" Target="http://www.ssa.gov/oact/TR/2013/IV_B_LRest.html" TargetMode="External"/><Relationship Id="rId5" Type="http://schemas.openxmlformats.org/officeDocument/2006/relationships/hyperlink" Target="http://www.ssa.gov/oact/tr/2012/IV_B_LRest.html" TargetMode="External"/><Relationship Id="rId10" Type="http://schemas.openxmlformats.org/officeDocument/2006/relationships/hyperlink" Target="http://www.ssa.gov/oact/TR/2013/IV_B_LRest.html" TargetMode="External"/><Relationship Id="rId4" Type="http://schemas.openxmlformats.org/officeDocument/2006/relationships/hyperlink" Target="http://www.ssa.gov/oact/tr/2012/IV_B_LRest.html" TargetMode="External"/><Relationship Id="rId9" Type="http://schemas.openxmlformats.org/officeDocument/2006/relationships/hyperlink" Target="http://www.ssa.gov/oact/TR/2013/IV_B_LRest.html" TargetMode="External"/><Relationship Id="rId14" Type="http://schemas.openxmlformats.org/officeDocument/2006/relationships/hyperlink" Target="http://www.ssa.gov/oact/TR/2013/VI_B_LRact_bal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J9"/>
  <sheetViews>
    <sheetView workbookViewId="0">
      <selection activeCell="C10" sqref="C10"/>
    </sheetView>
  </sheetViews>
  <sheetFormatPr defaultColWidth="8.85546875" defaultRowHeight="15" x14ac:dyDescent="0.25"/>
  <cols>
    <col min="2" max="2" width="25.42578125" customWidth="1"/>
    <col min="3" max="3" width="37.7109375" customWidth="1"/>
    <col min="5" max="5" width="28.42578125" customWidth="1"/>
  </cols>
  <sheetData>
    <row r="1" spans="1:10" x14ac:dyDescent="0.25">
      <c r="A1" t="s">
        <v>6</v>
      </c>
      <c r="C1" t="s">
        <v>7</v>
      </c>
      <c r="I1" t="s">
        <v>27</v>
      </c>
    </row>
    <row r="2" spans="1:10" x14ac:dyDescent="0.25">
      <c r="B2">
        <v>2012</v>
      </c>
    </row>
    <row r="3" spans="1:10" x14ac:dyDescent="0.25">
      <c r="A3" t="s">
        <v>3</v>
      </c>
      <c r="B3" s="11" t="s">
        <v>4</v>
      </c>
      <c r="C3" t="s">
        <v>5</v>
      </c>
    </row>
    <row r="4" spans="1:10" x14ac:dyDescent="0.25">
      <c r="A4" t="s">
        <v>8</v>
      </c>
      <c r="B4" t="s">
        <v>11</v>
      </c>
      <c r="C4" t="s">
        <v>1</v>
      </c>
      <c r="D4" s="11" t="s">
        <v>9</v>
      </c>
      <c r="E4" t="s">
        <v>10</v>
      </c>
      <c r="F4" t="s">
        <v>12</v>
      </c>
      <c r="G4" t="s">
        <v>14</v>
      </c>
      <c r="H4" s="11" t="s">
        <v>13</v>
      </c>
      <c r="I4" s="11" t="s">
        <v>28</v>
      </c>
      <c r="J4" s="11" t="s">
        <v>29</v>
      </c>
    </row>
    <row r="5" spans="1:10" ht="75" x14ac:dyDescent="0.25">
      <c r="A5" t="s">
        <v>15</v>
      </c>
      <c r="B5" s="12" t="s">
        <v>20</v>
      </c>
      <c r="C5" s="11" t="s">
        <v>16</v>
      </c>
      <c r="D5" t="s">
        <v>17</v>
      </c>
      <c r="E5" s="12" t="s">
        <v>19</v>
      </c>
      <c r="F5" s="11" t="s">
        <v>18</v>
      </c>
      <c r="I5" s="11" t="s">
        <v>30</v>
      </c>
      <c r="J5" s="11" t="s">
        <v>31</v>
      </c>
    </row>
    <row r="6" spans="1:10" ht="60" x14ac:dyDescent="0.25">
      <c r="A6" t="s">
        <v>21</v>
      </c>
      <c r="B6" t="s">
        <v>22</v>
      </c>
      <c r="C6" s="12" t="s">
        <v>23</v>
      </c>
      <c r="D6" s="11" t="s">
        <v>24</v>
      </c>
      <c r="I6" s="11" t="s">
        <v>32</v>
      </c>
    </row>
    <row r="7" spans="1:10" x14ac:dyDescent="0.25">
      <c r="A7" t="s">
        <v>25</v>
      </c>
      <c r="B7" t="s">
        <v>26</v>
      </c>
    </row>
    <row r="8" spans="1:10" x14ac:dyDescent="0.25">
      <c r="A8" t="s">
        <v>33</v>
      </c>
      <c r="I8" s="11" t="s">
        <v>35</v>
      </c>
      <c r="J8" s="11" t="s">
        <v>36</v>
      </c>
    </row>
    <row r="9" spans="1:10" x14ac:dyDescent="0.25">
      <c r="A9" t="s">
        <v>34</v>
      </c>
      <c r="I9" s="11" t="s">
        <v>37</v>
      </c>
    </row>
  </sheetData>
  <hyperlinks>
    <hyperlink ref="B3" r:id="rId1"/>
    <hyperlink ref="D4" r:id="rId2"/>
    <hyperlink ref="H4" r:id="rId3"/>
    <hyperlink ref="C5" r:id="rId4" location="267528" display="http://www.ssa.gov/oact/tr/2012/IV_B_LRest.html - 267528"/>
    <hyperlink ref="F5" r:id="rId5" location="276411" display="http://www.ssa.gov/oact/tr/2012/IV_B_LRest.html - 276411"/>
    <hyperlink ref="D6" r:id="rId6" location="219298" display="http://www.ssa.gov/oact/tr/2012/IV_B_LRest.html - 219298"/>
    <hyperlink ref="I4" r:id="rId7" location="462733" display="http://www.ssa.gov/oact/TR/2013/IV_B_LRest.html - 462733"/>
    <hyperlink ref="J4" r:id="rId8"/>
    <hyperlink ref="I5" r:id="rId9" location="276411" display="http://www.ssa.gov/oact/TR/2013/IV_B_LRest.html - 276411"/>
    <hyperlink ref="J5" r:id="rId10" location="267528" display="http://www.ssa.gov/oact/TR/2013/IV_B_LRest.html - 267528"/>
    <hyperlink ref="I6" r:id="rId11" location="219298" display="http://www.ssa.gov/oact/TR/2013/IV_B_LRest.html - 219298"/>
    <hyperlink ref="I8" r:id="rId12"/>
    <hyperlink ref="J8" r:id="rId13"/>
    <hyperlink ref="I9" r:id="rId14" location="103557" display="http://www.ssa.gov/oact/TR/2013/VI_B_LRact_bal.html - 103557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</sheetPr>
  <dimension ref="A2:X103"/>
  <sheetViews>
    <sheetView tabSelected="1" workbookViewId="0">
      <pane xSplit="1" ySplit="1" topLeftCell="B2" activePane="bottomRight" state="frozen"/>
      <selection activeCell="J10" sqref="J10"/>
      <selection pane="topRight" activeCell="J10" sqref="J10"/>
      <selection pane="bottomLeft" activeCell="J10" sqref="J10"/>
      <selection pane="bottomRight" activeCell="B2" sqref="B2"/>
    </sheetView>
  </sheetViews>
  <sheetFormatPr defaultColWidth="8.85546875" defaultRowHeight="15" x14ac:dyDescent="0.25"/>
  <cols>
    <col min="4" max="5" width="8.85546875" style="14"/>
    <col min="6" max="6" width="9.42578125" style="1" bestFit="1" customWidth="1"/>
    <col min="7" max="15" width="8.85546875" style="1"/>
    <col min="16" max="16" width="13.140625" style="16" bestFit="1" customWidth="1"/>
    <col min="17" max="17" width="10.42578125" style="16" bestFit="1" customWidth="1"/>
    <col min="18" max="18" width="10.28515625" style="1" customWidth="1"/>
    <col min="19" max="16384" width="8.85546875" style="1"/>
  </cols>
  <sheetData>
    <row r="2" spans="2:24" ht="15.75" x14ac:dyDescent="0.25">
      <c r="B2" s="32" t="s">
        <v>48</v>
      </c>
      <c r="P2" s="13" t="s">
        <v>38</v>
      </c>
      <c r="Q2" s="13" t="s">
        <v>39</v>
      </c>
    </row>
    <row r="3" spans="2:24" x14ac:dyDescent="0.25">
      <c r="O3" s="1">
        <v>1990</v>
      </c>
      <c r="P3" s="15">
        <v>0.12659999999999999</v>
      </c>
      <c r="Q3" s="15">
        <v>0.1074</v>
      </c>
    </row>
    <row r="4" spans="2:24" x14ac:dyDescent="0.25">
      <c r="O4" s="1">
        <v>1991</v>
      </c>
      <c r="P4" s="15">
        <v>0.12720000000000001</v>
      </c>
      <c r="Q4" s="15">
        <v>0.1133</v>
      </c>
    </row>
    <row r="5" spans="2:24" x14ac:dyDescent="0.25">
      <c r="M5"/>
      <c r="O5" s="1">
        <v>1992</v>
      </c>
      <c r="P5" s="15">
        <v>0.12539999999999998</v>
      </c>
      <c r="Q5" s="15">
        <v>0.11539999999999999</v>
      </c>
    </row>
    <row r="6" spans="2:24" x14ac:dyDescent="0.25">
      <c r="M6"/>
      <c r="O6" s="1">
        <v>1993</v>
      </c>
      <c r="P6" s="15">
        <v>0.1245</v>
      </c>
      <c r="Q6" s="15">
        <v>0.1173</v>
      </c>
    </row>
    <row r="7" spans="2:24" x14ac:dyDescent="0.25">
      <c r="M7"/>
      <c r="O7" s="1">
        <v>1994</v>
      </c>
      <c r="P7" s="15">
        <v>0.12590000000000001</v>
      </c>
      <c r="Q7" s="15">
        <v>0.1162</v>
      </c>
    </row>
    <row r="8" spans="2:24" x14ac:dyDescent="0.25">
      <c r="M8"/>
      <c r="O8" s="1">
        <v>1995</v>
      </c>
      <c r="P8" s="15">
        <v>0.12509999999999999</v>
      </c>
      <c r="Q8" s="15">
        <v>0.1167</v>
      </c>
    </row>
    <row r="9" spans="2:24" x14ac:dyDescent="0.25">
      <c r="M9"/>
      <c r="O9" s="1">
        <v>1996</v>
      </c>
      <c r="P9" s="15">
        <v>0.1258</v>
      </c>
      <c r="Q9" s="15">
        <v>0.1153</v>
      </c>
    </row>
    <row r="10" spans="2:24" x14ac:dyDescent="0.25">
      <c r="M10"/>
      <c r="O10" s="1">
        <v>1997</v>
      </c>
      <c r="P10" s="15">
        <v>0.1263</v>
      </c>
      <c r="Q10" s="15">
        <v>0.11269999999999999</v>
      </c>
    </row>
    <row r="11" spans="2:24" x14ac:dyDescent="0.25">
      <c r="M11"/>
      <c r="O11" s="1">
        <v>1998</v>
      </c>
      <c r="P11" s="15">
        <v>0.12509999999999999</v>
      </c>
      <c r="Q11" s="15">
        <v>0.10869999999999999</v>
      </c>
    </row>
    <row r="12" spans="2:24" x14ac:dyDescent="0.25">
      <c r="M12"/>
      <c r="O12" s="1">
        <v>1999</v>
      </c>
      <c r="P12" s="15">
        <v>0.12609999999999999</v>
      </c>
      <c r="Q12" s="15">
        <v>0.1051</v>
      </c>
    </row>
    <row r="13" spans="2:24" x14ac:dyDescent="0.25">
      <c r="M13"/>
      <c r="O13" s="1">
        <v>2000</v>
      </c>
      <c r="P13" s="15">
        <v>0.12619999999999998</v>
      </c>
      <c r="Q13" s="15">
        <v>0.10400000000000001</v>
      </c>
      <c r="R13"/>
      <c r="S13"/>
      <c r="T13"/>
      <c r="U13"/>
      <c r="V13"/>
      <c r="W13"/>
      <c r="X13"/>
    </row>
    <row r="14" spans="2:24" x14ac:dyDescent="0.25">
      <c r="M14"/>
      <c r="O14" s="1">
        <v>2001</v>
      </c>
      <c r="P14" s="15">
        <v>0.1273</v>
      </c>
      <c r="Q14" s="15">
        <v>0.1056</v>
      </c>
      <c r="R14"/>
      <c r="S14"/>
      <c r="T14"/>
      <c r="U14"/>
      <c r="V14"/>
      <c r="W14"/>
      <c r="X14"/>
    </row>
    <row r="15" spans="2:24" x14ac:dyDescent="0.25">
      <c r="M15"/>
      <c r="O15" s="1">
        <v>2002</v>
      </c>
      <c r="P15" s="15">
        <v>0.129</v>
      </c>
      <c r="Q15" s="15">
        <v>0.10890000000000001</v>
      </c>
      <c r="R15"/>
      <c r="S15"/>
      <c r="T15"/>
      <c r="U15"/>
      <c r="V15"/>
      <c r="W15"/>
      <c r="X15"/>
    </row>
    <row r="16" spans="2:24" x14ac:dyDescent="0.25">
      <c r="M16"/>
      <c r="O16" s="1">
        <v>2003</v>
      </c>
      <c r="P16" s="15">
        <v>0.12590000000000001</v>
      </c>
      <c r="Q16" s="15">
        <v>0.1103</v>
      </c>
    </row>
    <row r="17" spans="2:18" x14ac:dyDescent="0.25">
      <c r="M17"/>
      <c r="O17" s="1">
        <v>2004</v>
      </c>
      <c r="P17" s="15">
        <v>0.12529999999999999</v>
      </c>
      <c r="Q17" s="15">
        <v>0.1105</v>
      </c>
    </row>
    <row r="18" spans="2:18" x14ac:dyDescent="0.25">
      <c r="M18"/>
      <c r="O18" s="1">
        <v>2005</v>
      </c>
      <c r="P18" s="15">
        <v>0.128</v>
      </c>
      <c r="Q18" s="15">
        <v>0.1116</v>
      </c>
    </row>
    <row r="19" spans="2:18" x14ac:dyDescent="0.25">
      <c r="M19"/>
      <c r="O19" s="1">
        <v>2006</v>
      </c>
      <c r="P19" s="15">
        <v>0.12789999999999999</v>
      </c>
      <c r="Q19" s="15">
        <v>0.1106</v>
      </c>
      <c r="R19" s="19"/>
    </row>
    <row r="20" spans="2:18" x14ac:dyDescent="0.25">
      <c r="M20"/>
      <c r="O20" s="1">
        <v>2007</v>
      </c>
      <c r="P20" s="15">
        <v>0.1285</v>
      </c>
      <c r="Q20" s="15">
        <v>0.11320000000000001</v>
      </c>
    </row>
    <row r="21" spans="2:18" x14ac:dyDescent="0.25">
      <c r="B21" s="34" t="s">
        <v>43</v>
      </c>
      <c r="M21"/>
      <c r="O21" s="1">
        <v>2008</v>
      </c>
      <c r="P21" s="15">
        <v>0.1273</v>
      </c>
      <c r="Q21" s="15">
        <v>0.11550000000000001</v>
      </c>
    </row>
    <row r="22" spans="2:18" x14ac:dyDescent="0.25">
      <c r="B22" s="35" t="s">
        <v>42</v>
      </c>
      <c r="E22" s="1"/>
      <c r="O22" s="1">
        <v>2009</v>
      </c>
      <c r="P22" s="15">
        <v>0.13109999999999999</v>
      </c>
      <c r="Q22" s="15">
        <v>0.1305</v>
      </c>
    </row>
    <row r="23" spans="2:18" x14ac:dyDescent="0.25">
      <c r="E23" s="1"/>
      <c r="O23" s="1">
        <v>2010</v>
      </c>
      <c r="P23" s="15">
        <v>0.12539999999999998</v>
      </c>
      <c r="Q23" s="15">
        <v>0.13470000000000001</v>
      </c>
    </row>
    <row r="24" spans="2:18" x14ac:dyDescent="0.25">
      <c r="O24" s="1">
        <v>2011</v>
      </c>
      <c r="P24" s="15">
        <v>0.12640000000000001</v>
      </c>
      <c r="Q24" s="15">
        <v>0.13470000000000001</v>
      </c>
    </row>
    <row r="25" spans="2:18" x14ac:dyDescent="0.25">
      <c r="M25"/>
      <c r="O25" s="1">
        <v>2012</v>
      </c>
      <c r="P25" s="15">
        <v>0.12859999999999999</v>
      </c>
      <c r="Q25" s="15">
        <v>0.13819999999999999</v>
      </c>
    </row>
    <row r="26" spans="2:18" x14ac:dyDescent="0.25">
      <c r="M26"/>
      <c r="O26" s="1">
        <v>2013</v>
      </c>
      <c r="P26" s="15">
        <v>0.12770000000000001</v>
      </c>
      <c r="Q26" s="15">
        <v>0.13980000000000001</v>
      </c>
    </row>
    <row r="27" spans="2:18" x14ac:dyDescent="0.25">
      <c r="M27"/>
      <c r="O27" s="1">
        <v>2014</v>
      </c>
      <c r="P27" s="15">
        <v>0.12770000000000001</v>
      </c>
      <c r="Q27" s="15">
        <v>0.1396</v>
      </c>
    </row>
    <row r="28" spans="2:18" x14ac:dyDescent="0.25">
      <c r="M28"/>
      <c r="O28" s="1">
        <v>2015</v>
      </c>
      <c r="P28" s="15">
        <v>0.1298</v>
      </c>
      <c r="Q28" s="15">
        <v>0.14080000000000001</v>
      </c>
    </row>
    <row r="29" spans="2:18" x14ac:dyDescent="0.25">
      <c r="M29"/>
      <c r="O29" s="1">
        <v>2016</v>
      </c>
      <c r="P29" s="15">
        <v>0.12939999999999999</v>
      </c>
      <c r="Q29" s="15">
        <v>0.14050000000000001</v>
      </c>
    </row>
    <row r="30" spans="2:18" x14ac:dyDescent="0.25">
      <c r="M30"/>
      <c r="O30" s="1">
        <v>2017</v>
      </c>
      <c r="P30" s="15">
        <v>0.12920000000000001</v>
      </c>
      <c r="Q30" s="15">
        <v>0.13720000000000002</v>
      </c>
    </row>
    <row r="31" spans="2:18" x14ac:dyDescent="0.25">
      <c r="M31"/>
      <c r="O31" s="1">
        <v>2018</v>
      </c>
      <c r="P31" s="15">
        <v>0.12960000000000002</v>
      </c>
      <c r="Q31" s="15">
        <v>0.1386</v>
      </c>
    </row>
    <row r="32" spans="2:18" x14ac:dyDescent="0.25">
      <c r="M32"/>
      <c r="O32" s="1">
        <v>2019</v>
      </c>
      <c r="P32" s="15">
        <v>0.12970000000000001</v>
      </c>
      <c r="Q32" s="15">
        <v>0.1399</v>
      </c>
    </row>
    <row r="33" spans="13:17" x14ac:dyDescent="0.25">
      <c r="M33"/>
      <c r="O33" s="1">
        <v>2020</v>
      </c>
      <c r="P33" s="15">
        <v>0.1298</v>
      </c>
      <c r="Q33" s="15">
        <v>0.14130000000000001</v>
      </c>
    </row>
    <row r="34" spans="13:17" x14ac:dyDescent="0.25">
      <c r="M34"/>
      <c r="O34" s="1">
        <v>2021</v>
      </c>
      <c r="P34" s="15">
        <v>0.13</v>
      </c>
      <c r="Q34" s="15">
        <v>0.14269999999999999</v>
      </c>
    </row>
    <row r="35" spans="13:17" x14ac:dyDescent="0.25">
      <c r="M35"/>
      <c r="O35" s="1">
        <v>2022</v>
      </c>
      <c r="P35" s="15">
        <v>0.1303</v>
      </c>
      <c r="Q35" s="15">
        <v>0.1449</v>
      </c>
    </row>
    <row r="36" spans="13:17" x14ac:dyDescent="0.25">
      <c r="M36"/>
      <c r="O36" s="1">
        <v>2023</v>
      </c>
      <c r="P36" s="15">
        <v>0.13059999999999999</v>
      </c>
      <c r="Q36" s="15">
        <v>0.14760000000000001</v>
      </c>
    </row>
    <row r="37" spans="13:17" x14ac:dyDescent="0.25">
      <c r="M37"/>
      <c r="O37" s="1">
        <v>2024</v>
      </c>
      <c r="P37" s="15">
        <v>0.13089999999999999</v>
      </c>
      <c r="Q37" s="15">
        <v>0.1502</v>
      </c>
    </row>
    <row r="38" spans="13:17" x14ac:dyDescent="0.25">
      <c r="M38"/>
      <c r="O38" s="1">
        <v>2025</v>
      </c>
      <c r="P38" s="15">
        <v>0.13109999999999999</v>
      </c>
      <c r="Q38" s="15">
        <v>0.15289999999999998</v>
      </c>
    </row>
    <row r="39" spans="13:17" x14ac:dyDescent="0.25">
      <c r="M39"/>
      <c r="O39" s="1">
        <v>2026</v>
      </c>
      <c r="P39" s="15">
        <v>0.1313</v>
      </c>
      <c r="Q39" s="15">
        <v>0.1547</v>
      </c>
    </row>
    <row r="40" spans="13:17" x14ac:dyDescent="0.25">
      <c r="M40"/>
      <c r="O40" s="1">
        <v>2027</v>
      </c>
      <c r="P40" s="15">
        <v>0.13140000000000002</v>
      </c>
      <c r="Q40" s="15">
        <v>0.1565</v>
      </c>
    </row>
    <row r="41" spans="13:17" x14ac:dyDescent="0.25">
      <c r="M41"/>
      <c r="O41" s="1">
        <v>2028</v>
      </c>
      <c r="P41" s="15">
        <v>0.13159999999999999</v>
      </c>
      <c r="Q41" s="15">
        <v>0.15810000000000002</v>
      </c>
    </row>
    <row r="42" spans="13:17" x14ac:dyDescent="0.25">
      <c r="M42"/>
      <c r="O42" s="1">
        <v>2029</v>
      </c>
      <c r="P42" s="15">
        <v>0.13170000000000001</v>
      </c>
      <c r="Q42" s="15">
        <v>0.15970000000000001</v>
      </c>
    </row>
    <row r="43" spans="13:17" x14ac:dyDescent="0.25">
      <c r="M43"/>
      <c r="O43" s="1">
        <v>2030</v>
      </c>
      <c r="P43" s="15">
        <v>0.1318</v>
      </c>
      <c r="Q43" s="15">
        <v>0.161</v>
      </c>
    </row>
    <row r="44" spans="13:17" x14ac:dyDescent="0.25">
      <c r="M44"/>
      <c r="O44" s="1">
        <v>2031</v>
      </c>
      <c r="P44" s="15">
        <v>0.13189999999999999</v>
      </c>
      <c r="Q44" s="15">
        <v>0.16219999999999998</v>
      </c>
    </row>
    <row r="45" spans="13:17" x14ac:dyDescent="0.25">
      <c r="M45"/>
      <c r="O45" s="1">
        <v>2032</v>
      </c>
      <c r="P45" s="15">
        <v>0.13200000000000001</v>
      </c>
      <c r="Q45" s="15">
        <v>0.16329999999999997</v>
      </c>
    </row>
    <row r="46" spans="13:17" x14ac:dyDescent="0.25">
      <c r="M46"/>
      <c r="O46" s="1">
        <v>2033</v>
      </c>
      <c r="P46" s="15">
        <v>0.1321</v>
      </c>
      <c r="Q46" s="15">
        <v>0.1641</v>
      </c>
    </row>
    <row r="47" spans="13:17" x14ac:dyDescent="0.25">
      <c r="M47"/>
      <c r="O47" s="1">
        <v>2034</v>
      </c>
      <c r="P47" s="15">
        <v>0.1321</v>
      </c>
      <c r="Q47" s="15">
        <v>0.1646</v>
      </c>
    </row>
    <row r="48" spans="13:17" x14ac:dyDescent="0.25">
      <c r="M48"/>
      <c r="O48" s="1">
        <v>2035</v>
      </c>
      <c r="P48" s="15">
        <v>0.13220000000000001</v>
      </c>
      <c r="Q48" s="15">
        <v>0.16500000000000001</v>
      </c>
    </row>
    <row r="49" spans="13:17" x14ac:dyDescent="0.25">
      <c r="M49"/>
      <c r="O49" s="1">
        <v>2036</v>
      </c>
      <c r="P49" s="15">
        <v>0.13220000000000001</v>
      </c>
      <c r="Q49" s="15">
        <v>0.1656</v>
      </c>
    </row>
    <row r="50" spans="13:17" x14ac:dyDescent="0.25">
      <c r="M50"/>
      <c r="O50" s="1">
        <v>2037</v>
      </c>
      <c r="P50" s="15">
        <v>0.1323</v>
      </c>
      <c r="Q50" s="15">
        <v>0.16600000000000001</v>
      </c>
    </row>
    <row r="51" spans="13:17" x14ac:dyDescent="0.25">
      <c r="M51"/>
      <c r="O51" s="1">
        <v>2038</v>
      </c>
      <c r="P51" s="15">
        <v>0.1323</v>
      </c>
      <c r="Q51" s="15">
        <v>0.1661</v>
      </c>
    </row>
    <row r="52" spans="13:17" x14ac:dyDescent="0.25">
      <c r="M52"/>
      <c r="O52" s="1">
        <v>2039</v>
      </c>
      <c r="P52" s="15">
        <v>0.1323</v>
      </c>
      <c r="Q52" s="15">
        <v>0.1661</v>
      </c>
    </row>
    <row r="53" spans="13:17" x14ac:dyDescent="0.25">
      <c r="M53"/>
      <c r="O53" s="1">
        <v>2040</v>
      </c>
      <c r="P53" s="15">
        <v>0.1323</v>
      </c>
      <c r="Q53" s="15">
        <v>0.16589999999999999</v>
      </c>
    </row>
    <row r="54" spans="13:17" x14ac:dyDescent="0.25">
      <c r="M54"/>
      <c r="O54" s="1">
        <v>2041</v>
      </c>
      <c r="P54" s="15">
        <v>0.1323</v>
      </c>
      <c r="Q54" s="15">
        <v>0.1656</v>
      </c>
    </row>
    <row r="55" spans="13:17" x14ac:dyDescent="0.25">
      <c r="M55"/>
      <c r="O55" s="1">
        <v>2042</v>
      </c>
      <c r="P55" s="15">
        <v>0.1323</v>
      </c>
      <c r="Q55" s="15">
        <v>0.1653</v>
      </c>
    </row>
    <row r="56" spans="13:17" x14ac:dyDescent="0.25">
      <c r="M56"/>
      <c r="O56" s="1">
        <v>2043</v>
      </c>
      <c r="P56" s="15">
        <v>0.1323</v>
      </c>
      <c r="Q56" s="15">
        <v>0.16500000000000001</v>
      </c>
    </row>
    <row r="57" spans="13:17" x14ac:dyDescent="0.25">
      <c r="M57"/>
      <c r="O57" s="1">
        <v>2044</v>
      </c>
      <c r="P57" s="15">
        <v>0.1323</v>
      </c>
      <c r="Q57" s="15">
        <v>0.16469999999999999</v>
      </c>
    </row>
    <row r="58" spans="13:17" x14ac:dyDescent="0.25">
      <c r="M58"/>
      <c r="O58" s="1">
        <v>2045</v>
      </c>
      <c r="P58" s="15">
        <v>0.1323</v>
      </c>
      <c r="Q58" s="15">
        <v>0.16449999999999998</v>
      </c>
    </row>
    <row r="59" spans="13:17" x14ac:dyDescent="0.25">
      <c r="M59"/>
      <c r="O59" s="1">
        <v>2046</v>
      </c>
      <c r="P59" s="15">
        <v>0.1323</v>
      </c>
      <c r="Q59" s="15">
        <v>0.1643</v>
      </c>
    </row>
    <row r="60" spans="13:17" x14ac:dyDescent="0.25">
      <c r="M60"/>
      <c r="O60" s="1">
        <v>2047</v>
      </c>
      <c r="P60" s="15">
        <v>0.1323</v>
      </c>
      <c r="Q60" s="15">
        <v>0.16399999999999998</v>
      </c>
    </row>
    <row r="61" spans="13:17" x14ac:dyDescent="0.25">
      <c r="M61"/>
      <c r="O61" s="1">
        <v>2048</v>
      </c>
      <c r="P61" s="15">
        <v>0.1323</v>
      </c>
      <c r="Q61" s="15">
        <v>0.16390000000000002</v>
      </c>
    </row>
    <row r="62" spans="13:17" x14ac:dyDescent="0.25">
      <c r="M62"/>
      <c r="O62" s="1">
        <v>2049</v>
      </c>
      <c r="P62" s="15">
        <v>0.1323</v>
      </c>
      <c r="Q62" s="15">
        <v>0.16370000000000001</v>
      </c>
    </row>
    <row r="63" spans="13:17" x14ac:dyDescent="0.25">
      <c r="M63"/>
      <c r="O63" s="1">
        <v>2050</v>
      </c>
      <c r="P63" s="15">
        <v>0.1323</v>
      </c>
      <c r="Q63" s="15">
        <v>0.1636</v>
      </c>
    </row>
    <row r="64" spans="13:17" x14ac:dyDescent="0.25">
      <c r="M64"/>
      <c r="O64" s="1">
        <v>2051</v>
      </c>
      <c r="P64" s="15">
        <v>0.1323</v>
      </c>
      <c r="Q64" s="15">
        <v>0.1636</v>
      </c>
    </row>
    <row r="65" spans="13:17" x14ac:dyDescent="0.25">
      <c r="M65"/>
      <c r="O65" s="1">
        <v>2052</v>
      </c>
      <c r="P65" s="15">
        <v>0.1323</v>
      </c>
      <c r="Q65" s="15">
        <v>0.16370000000000001</v>
      </c>
    </row>
    <row r="66" spans="13:17" x14ac:dyDescent="0.25">
      <c r="M66"/>
      <c r="O66" s="1">
        <v>2053</v>
      </c>
      <c r="P66" s="15">
        <v>0.13239999999999999</v>
      </c>
      <c r="Q66" s="15">
        <v>0.16390000000000002</v>
      </c>
    </row>
    <row r="67" spans="13:17" x14ac:dyDescent="0.25">
      <c r="M67"/>
      <c r="O67" s="1">
        <v>2054</v>
      </c>
      <c r="P67" s="15">
        <v>0.13239999999999999</v>
      </c>
      <c r="Q67" s="15">
        <v>0.16420000000000001</v>
      </c>
    </row>
    <row r="68" spans="13:17" x14ac:dyDescent="0.25">
      <c r="O68" s="1">
        <v>2055</v>
      </c>
      <c r="P68" s="15">
        <v>0.13239999999999999</v>
      </c>
      <c r="Q68" s="15">
        <v>0.1646</v>
      </c>
    </row>
    <row r="69" spans="13:17" x14ac:dyDescent="0.25">
      <c r="O69" s="1">
        <v>2056</v>
      </c>
      <c r="P69" s="15">
        <v>0.13250000000000001</v>
      </c>
      <c r="Q69" s="15">
        <v>0.16510000000000002</v>
      </c>
    </row>
    <row r="70" spans="13:17" x14ac:dyDescent="0.25">
      <c r="O70" s="1">
        <v>2057</v>
      </c>
      <c r="P70" s="15">
        <v>0.13250000000000001</v>
      </c>
      <c r="Q70" s="15">
        <v>0.1656</v>
      </c>
    </row>
    <row r="71" spans="13:17" x14ac:dyDescent="0.25">
      <c r="O71" s="1">
        <v>2058</v>
      </c>
      <c r="P71" s="15">
        <v>0.13250000000000001</v>
      </c>
      <c r="Q71" s="15">
        <v>0.1661</v>
      </c>
    </row>
    <row r="72" spans="13:17" x14ac:dyDescent="0.25">
      <c r="O72" s="1">
        <v>2059</v>
      </c>
      <c r="P72" s="15">
        <v>0.1326</v>
      </c>
      <c r="Q72" s="15">
        <v>0.1666</v>
      </c>
    </row>
    <row r="73" spans="13:17" x14ac:dyDescent="0.25">
      <c r="O73" s="1">
        <v>2060</v>
      </c>
      <c r="P73" s="15">
        <v>0.1326</v>
      </c>
      <c r="Q73" s="15">
        <v>0.1671</v>
      </c>
    </row>
    <row r="74" spans="13:17" x14ac:dyDescent="0.25">
      <c r="O74" s="1">
        <v>2061</v>
      </c>
      <c r="P74" s="15">
        <v>0.13269999999999998</v>
      </c>
      <c r="Q74" s="15">
        <v>0.16760000000000003</v>
      </c>
    </row>
    <row r="75" spans="13:17" x14ac:dyDescent="0.25">
      <c r="O75" s="1">
        <v>2062</v>
      </c>
      <c r="P75" s="15">
        <v>0.13269999999999998</v>
      </c>
      <c r="Q75" s="15">
        <v>0.1681</v>
      </c>
    </row>
    <row r="76" spans="13:17" x14ac:dyDescent="0.25">
      <c r="O76" s="1">
        <v>2063</v>
      </c>
      <c r="P76" s="15">
        <v>0.13269999999999998</v>
      </c>
      <c r="Q76" s="15">
        <v>0.1686</v>
      </c>
    </row>
    <row r="77" spans="13:17" x14ac:dyDescent="0.25">
      <c r="M77"/>
      <c r="O77" s="1">
        <v>2064</v>
      </c>
      <c r="P77" s="15">
        <v>0.1328</v>
      </c>
      <c r="Q77" s="15">
        <v>0.1691</v>
      </c>
    </row>
    <row r="78" spans="13:17" x14ac:dyDescent="0.25">
      <c r="M78"/>
      <c r="O78" s="1">
        <v>2065</v>
      </c>
      <c r="P78" s="15">
        <v>0.1328</v>
      </c>
      <c r="Q78" s="15">
        <v>0.1696</v>
      </c>
    </row>
    <row r="79" spans="13:17" x14ac:dyDescent="0.25">
      <c r="M79"/>
      <c r="O79" s="1">
        <v>2066</v>
      </c>
      <c r="P79" s="15">
        <v>0.1328</v>
      </c>
      <c r="Q79" s="15">
        <v>0.17010000000000003</v>
      </c>
    </row>
    <row r="80" spans="13:17" x14ac:dyDescent="0.25">
      <c r="M80"/>
      <c r="O80" s="1">
        <v>2067</v>
      </c>
      <c r="P80" s="15">
        <v>0.13289999999999999</v>
      </c>
      <c r="Q80" s="15">
        <v>0.17059999999999997</v>
      </c>
    </row>
    <row r="81" spans="13:17" x14ac:dyDescent="0.25">
      <c r="M81"/>
      <c r="O81" s="1">
        <v>2068</v>
      </c>
      <c r="P81" s="15">
        <v>0.13289999999999999</v>
      </c>
      <c r="Q81" s="15">
        <v>0.1711</v>
      </c>
    </row>
    <row r="82" spans="13:17" x14ac:dyDescent="0.25">
      <c r="M82"/>
      <c r="O82" s="1">
        <v>2069</v>
      </c>
      <c r="P82" s="15">
        <v>0.13289999999999999</v>
      </c>
      <c r="Q82" s="15">
        <v>0.17170000000000002</v>
      </c>
    </row>
    <row r="83" spans="13:17" x14ac:dyDescent="0.25">
      <c r="M83"/>
      <c r="O83" s="1">
        <v>2070</v>
      </c>
      <c r="P83" s="15">
        <v>0.13300000000000001</v>
      </c>
      <c r="Q83" s="15">
        <v>0.17219999999999999</v>
      </c>
    </row>
    <row r="84" spans="13:17" x14ac:dyDescent="0.25">
      <c r="M84"/>
      <c r="O84" s="1">
        <v>2071</v>
      </c>
      <c r="P84" s="15">
        <v>0.13300000000000001</v>
      </c>
      <c r="Q84" s="15">
        <v>0.1726</v>
      </c>
    </row>
    <row r="85" spans="13:17" x14ac:dyDescent="0.25">
      <c r="M85"/>
      <c r="O85" s="1">
        <v>2072</v>
      </c>
      <c r="P85" s="15">
        <v>0.13300000000000001</v>
      </c>
      <c r="Q85" s="15">
        <v>0.17300000000000001</v>
      </c>
    </row>
    <row r="86" spans="13:17" x14ac:dyDescent="0.25">
      <c r="M86"/>
      <c r="O86" s="1">
        <v>2073</v>
      </c>
      <c r="P86" s="15">
        <v>0.1331</v>
      </c>
      <c r="Q86" s="15">
        <v>0.1734</v>
      </c>
    </row>
    <row r="87" spans="13:17" x14ac:dyDescent="0.25">
      <c r="M87"/>
      <c r="O87" s="1">
        <v>2074</v>
      </c>
      <c r="P87" s="15">
        <v>0.1331</v>
      </c>
      <c r="Q87" s="15">
        <v>0.17370000000000002</v>
      </c>
    </row>
    <row r="88" spans="13:17" x14ac:dyDescent="0.25">
      <c r="M88"/>
      <c r="O88" s="1">
        <v>2075</v>
      </c>
      <c r="P88" s="15">
        <v>0.1331</v>
      </c>
      <c r="Q88" s="15">
        <v>0.1739</v>
      </c>
    </row>
    <row r="89" spans="13:17" x14ac:dyDescent="0.25">
      <c r="M89"/>
      <c r="O89" s="1">
        <v>2076</v>
      </c>
      <c r="P89" s="15">
        <v>0.1331</v>
      </c>
      <c r="Q89" s="15">
        <v>0.17399999999999999</v>
      </c>
    </row>
    <row r="90" spans="13:17" x14ac:dyDescent="0.25">
      <c r="M90"/>
      <c r="O90" s="1">
        <v>2077</v>
      </c>
      <c r="P90" s="15">
        <v>0.1331</v>
      </c>
      <c r="Q90" s="15">
        <v>0.1741</v>
      </c>
    </row>
    <row r="91" spans="13:17" x14ac:dyDescent="0.25">
      <c r="M91"/>
      <c r="O91" s="1">
        <v>2078</v>
      </c>
      <c r="P91" s="15">
        <v>0.1331</v>
      </c>
      <c r="Q91" s="15">
        <v>0.1741</v>
      </c>
    </row>
    <row r="92" spans="13:17" x14ac:dyDescent="0.25">
      <c r="M92"/>
      <c r="O92" s="1">
        <v>2079</v>
      </c>
      <c r="P92" s="15">
        <v>0.1331</v>
      </c>
      <c r="Q92" s="15">
        <v>0.1741</v>
      </c>
    </row>
    <row r="93" spans="13:17" x14ac:dyDescent="0.25">
      <c r="M93"/>
      <c r="O93" s="1">
        <v>2080</v>
      </c>
      <c r="P93" s="15">
        <v>0.1331</v>
      </c>
      <c r="Q93" s="15">
        <v>0.17399999999999999</v>
      </c>
    </row>
    <row r="94" spans="13:17" x14ac:dyDescent="0.25">
      <c r="M94"/>
      <c r="O94" s="1">
        <v>2081</v>
      </c>
      <c r="P94" s="15">
        <v>0.1331</v>
      </c>
      <c r="Q94" s="15">
        <v>0.17399999999999999</v>
      </c>
    </row>
    <row r="95" spans="13:17" x14ac:dyDescent="0.25">
      <c r="M95"/>
      <c r="O95" s="1">
        <v>2082</v>
      </c>
      <c r="P95" s="15">
        <v>0.1331</v>
      </c>
      <c r="Q95" s="15">
        <v>0.1741</v>
      </c>
    </row>
    <row r="96" spans="13:17" x14ac:dyDescent="0.25">
      <c r="M96"/>
      <c r="O96" s="1">
        <v>2083</v>
      </c>
      <c r="P96" s="15">
        <v>0.1331</v>
      </c>
      <c r="Q96" s="15">
        <v>0.17420000000000002</v>
      </c>
    </row>
    <row r="97" spans="15:17" x14ac:dyDescent="0.25">
      <c r="O97" s="1">
        <v>2084</v>
      </c>
      <c r="P97" s="15">
        <v>0.1331</v>
      </c>
      <c r="Q97" s="15">
        <v>0.1744</v>
      </c>
    </row>
    <row r="98" spans="15:17" x14ac:dyDescent="0.25">
      <c r="O98" s="1">
        <v>2085</v>
      </c>
      <c r="P98" s="15">
        <v>0.13320000000000001</v>
      </c>
      <c r="Q98" s="15">
        <v>0.17469999999999999</v>
      </c>
    </row>
    <row r="99" spans="15:17" x14ac:dyDescent="0.25">
      <c r="O99" s="1">
        <v>2086</v>
      </c>
      <c r="P99" s="15">
        <v>0.13320000000000001</v>
      </c>
      <c r="Q99" s="15">
        <v>0.17499999999999999</v>
      </c>
    </row>
    <row r="100" spans="15:17" x14ac:dyDescent="0.25">
      <c r="O100" s="1">
        <v>2087</v>
      </c>
      <c r="P100" s="15">
        <v>0.13320000000000001</v>
      </c>
      <c r="Q100" s="15">
        <v>0.1754</v>
      </c>
    </row>
    <row r="101" spans="15:17" x14ac:dyDescent="0.25">
      <c r="O101" s="17">
        <v>2088</v>
      </c>
      <c r="P101" s="15">
        <v>0.13320000000000001</v>
      </c>
      <c r="Q101" s="15">
        <v>0.1759</v>
      </c>
    </row>
    <row r="102" spans="15:17" x14ac:dyDescent="0.25">
      <c r="O102" s="1">
        <v>2089</v>
      </c>
      <c r="P102" s="15">
        <v>0.1333</v>
      </c>
      <c r="Q102" s="15">
        <v>0.17629999999999998</v>
      </c>
    </row>
    <row r="103" spans="15:17" x14ac:dyDescent="0.25">
      <c r="O103" s="17">
        <v>2090</v>
      </c>
      <c r="P103" s="15">
        <v>0.1333</v>
      </c>
      <c r="Q103" s="15">
        <v>0.17679999999999998</v>
      </c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R79"/>
  <sheetViews>
    <sheetView workbookViewId="0">
      <pane xSplit="13" ySplit="1" topLeftCell="N2" activePane="bottomRight" state="frozen"/>
      <selection activeCell="N46" sqref="N46"/>
      <selection pane="topRight" activeCell="N46" sqref="N46"/>
      <selection pane="bottomLeft" activeCell="N46" sqref="N46"/>
      <selection pane="bottomRight" activeCell="B2" sqref="B2"/>
    </sheetView>
  </sheetViews>
  <sheetFormatPr defaultColWidth="8.85546875" defaultRowHeight="15" x14ac:dyDescent="0.25"/>
  <cols>
    <col min="1" max="12" width="8.85546875" style="9"/>
    <col min="13" max="14" width="8.85546875" style="2"/>
    <col min="15" max="15" width="9.42578125" style="9" bestFit="1" customWidth="1"/>
    <col min="16" max="16" width="8.85546875" style="3"/>
    <col min="17" max="17" width="8.85546875" style="2"/>
    <col min="18" max="18" width="8.85546875" style="2" customWidth="1"/>
    <col min="19" max="16384" width="8.85546875" style="2"/>
  </cols>
  <sheetData>
    <row r="1" spans="2:18" x14ac:dyDescent="0.25">
      <c r="M1" s="37" t="s">
        <v>0</v>
      </c>
      <c r="N1" s="40" t="s">
        <v>44</v>
      </c>
      <c r="O1" s="40"/>
      <c r="P1" s="40"/>
    </row>
    <row r="2" spans="2:18" ht="15.75" x14ac:dyDescent="0.25">
      <c r="B2" s="33" t="s">
        <v>49</v>
      </c>
      <c r="M2" s="39">
        <v>65</v>
      </c>
      <c r="N2" s="38" t="s">
        <v>45</v>
      </c>
      <c r="O2" s="41" t="s">
        <v>46</v>
      </c>
    </row>
    <row r="3" spans="2:18" x14ac:dyDescent="0.25">
      <c r="M3" s="9">
        <v>2010</v>
      </c>
      <c r="N3" s="36">
        <v>0.41200000000000003</v>
      </c>
      <c r="O3" s="9">
        <v>0.41200000000000003</v>
      </c>
      <c r="R3" s="9"/>
    </row>
    <row r="4" spans="2:18" x14ac:dyDescent="0.25">
      <c r="M4" s="9">
        <v>2015</v>
      </c>
      <c r="N4" s="36">
        <v>0.39399999999999996</v>
      </c>
      <c r="O4" s="9">
        <v>0.39399999999999996</v>
      </c>
      <c r="Q4" s="9"/>
      <c r="R4" s="9"/>
    </row>
    <row r="5" spans="2:18" x14ac:dyDescent="0.25">
      <c r="M5" s="9">
        <v>2016</v>
      </c>
      <c r="N5" s="36">
        <v>0.38929999999999998</v>
      </c>
      <c r="O5" s="9">
        <v>0.38900000000000001</v>
      </c>
      <c r="Q5" s="9"/>
      <c r="R5" s="9"/>
    </row>
    <row r="6" spans="2:18" x14ac:dyDescent="0.25">
      <c r="M6" s="9">
        <f>M5+1</f>
        <v>2017</v>
      </c>
      <c r="N6" s="9">
        <v>0.38600000000000001</v>
      </c>
      <c r="O6" s="9">
        <v>0.38600000000000001</v>
      </c>
      <c r="Q6" s="9"/>
      <c r="R6" s="9"/>
    </row>
    <row r="7" spans="2:18" x14ac:dyDescent="0.25">
      <c r="M7" s="9">
        <f t="shared" ref="M7:M9" si="0">M6+1</f>
        <v>2018</v>
      </c>
      <c r="N7" s="9">
        <v>0.37799999999999995</v>
      </c>
      <c r="O7" s="9">
        <v>0.37799999999999995</v>
      </c>
      <c r="Q7" s="9"/>
      <c r="R7" s="9"/>
    </row>
    <row r="8" spans="2:18" x14ac:dyDescent="0.25">
      <c r="M8" s="9">
        <f t="shared" si="0"/>
        <v>2019</v>
      </c>
      <c r="N8" s="9">
        <v>0.38299999999999995</v>
      </c>
      <c r="O8" s="9">
        <v>0.38299999999999995</v>
      </c>
      <c r="Q8" s="9"/>
      <c r="R8" s="9"/>
    </row>
    <row r="9" spans="2:18" x14ac:dyDescent="0.25">
      <c r="M9" s="9">
        <f t="shared" si="0"/>
        <v>2020</v>
      </c>
      <c r="N9" s="9">
        <v>0.38100000000000001</v>
      </c>
      <c r="O9" s="9">
        <v>0.38100000000000001</v>
      </c>
      <c r="Q9" s="9"/>
      <c r="R9" s="9"/>
    </row>
    <row r="10" spans="2:18" x14ac:dyDescent="0.25">
      <c r="M10" s="9">
        <v>2025</v>
      </c>
      <c r="N10" s="9">
        <v>0.35899999999999999</v>
      </c>
      <c r="O10" s="9">
        <v>0.35899999999999999</v>
      </c>
      <c r="Q10" s="9"/>
      <c r="R10" s="9"/>
    </row>
    <row r="11" spans="2:18" x14ac:dyDescent="0.25">
      <c r="M11" s="9">
        <f>M10+5</f>
        <v>2030</v>
      </c>
      <c r="N11" s="9">
        <v>0.36200000000000004</v>
      </c>
      <c r="O11" s="9">
        <v>0.36200000000000004</v>
      </c>
      <c r="Q11" s="9"/>
      <c r="R11" s="9"/>
    </row>
    <row r="12" spans="2:18" x14ac:dyDescent="0.25">
      <c r="M12" s="9">
        <v>2031</v>
      </c>
      <c r="N12" s="9">
        <v>0.36200000000000004</v>
      </c>
      <c r="O12" s="9">
        <v>0.36200000000000004</v>
      </c>
      <c r="Q12" s="9"/>
      <c r="R12" s="9"/>
    </row>
    <row r="13" spans="2:18" x14ac:dyDescent="0.25">
      <c r="M13" s="9">
        <v>2032</v>
      </c>
      <c r="N13" s="9">
        <v>0.36200000000000004</v>
      </c>
      <c r="O13" s="9">
        <v>0.36200000000000004</v>
      </c>
      <c r="Q13" s="9"/>
      <c r="R13" s="9"/>
    </row>
    <row r="14" spans="2:18" x14ac:dyDescent="0.25">
      <c r="M14" s="9">
        <v>2033</v>
      </c>
      <c r="N14" s="9">
        <v>0.36200000000000004</v>
      </c>
      <c r="O14" s="9">
        <v>0.36200000000000004</v>
      </c>
      <c r="Q14" s="9"/>
      <c r="R14" s="9"/>
    </row>
    <row r="15" spans="2:18" x14ac:dyDescent="0.25">
      <c r="M15" s="9">
        <v>2034</v>
      </c>
      <c r="N15" s="9">
        <v>0.36200000000000004</v>
      </c>
      <c r="O15" s="9">
        <v>0.28600000000000003</v>
      </c>
      <c r="Q15" s="9"/>
      <c r="R15" s="9"/>
    </row>
    <row r="16" spans="2:18" x14ac:dyDescent="0.25">
      <c r="M16" s="9">
        <f>M11+5</f>
        <v>2035</v>
      </c>
      <c r="N16" s="9">
        <v>0.36200000000000004</v>
      </c>
      <c r="O16" s="9">
        <v>0.28600000000000003</v>
      </c>
      <c r="Q16" s="9"/>
      <c r="R16" s="9"/>
    </row>
    <row r="17" spans="2:18" x14ac:dyDescent="0.25">
      <c r="M17" s="9">
        <f t="shared" ref="M17:M26" si="1">M16+5</f>
        <v>2040</v>
      </c>
      <c r="N17" s="9">
        <v>0.36299999999999999</v>
      </c>
      <c r="O17" s="9">
        <v>0.28600000000000003</v>
      </c>
      <c r="Q17" s="9"/>
      <c r="R17" s="9"/>
    </row>
    <row r="18" spans="2:18" x14ac:dyDescent="0.25">
      <c r="M18" s="9">
        <f t="shared" si="1"/>
        <v>2045</v>
      </c>
      <c r="N18" s="9">
        <v>0.36200000000000004</v>
      </c>
      <c r="O18" s="9">
        <v>0.28699999999999998</v>
      </c>
      <c r="Q18" s="9"/>
      <c r="R18" s="9"/>
    </row>
    <row r="19" spans="2:18" x14ac:dyDescent="0.25">
      <c r="M19" s="9">
        <f t="shared" si="1"/>
        <v>2050</v>
      </c>
      <c r="N19" s="9">
        <v>0.36200000000000004</v>
      </c>
      <c r="O19" s="9">
        <v>0.28899999999999998</v>
      </c>
      <c r="Q19" s="9"/>
      <c r="R19" s="9"/>
    </row>
    <row r="20" spans="2:18" x14ac:dyDescent="0.25">
      <c r="M20" s="9">
        <f t="shared" si="1"/>
        <v>2055</v>
      </c>
      <c r="N20" s="9">
        <v>0.36200000000000004</v>
      </c>
      <c r="O20" s="9">
        <v>0.28699999999999998</v>
      </c>
      <c r="Q20" s="9"/>
      <c r="R20" s="9"/>
    </row>
    <row r="21" spans="2:18" x14ac:dyDescent="0.25">
      <c r="M21" s="9">
        <f t="shared" si="1"/>
        <v>2060</v>
      </c>
      <c r="N21" s="9">
        <v>0.36299999999999999</v>
      </c>
      <c r="O21" s="9">
        <v>0.28399999999999997</v>
      </c>
      <c r="Q21" s="9"/>
      <c r="R21" s="9"/>
    </row>
    <row r="22" spans="2:18" x14ac:dyDescent="0.25">
      <c r="B22" s="42" t="s">
        <v>50</v>
      </c>
      <c r="M22" s="9">
        <f t="shared" si="1"/>
        <v>2065</v>
      </c>
      <c r="N22" s="9">
        <v>0.36299999999999999</v>
      </c>
      <c r="O22" s="36">
        <v>0.28000000000000003</v>
      </c>
      <c r="Q22" s="9"/>
      <c r="R22" s="9"/>
    </row>
    <row r="23" spans="2:18" x14ac:dyDescent="0.25">
      <c r="B23" s="35" t="s">
        <v>42</v>
      </c>
      <c r="M23" s="9">
        <f t="shared" si="1"/>
        <v>2070</v>
      </c>
      <c r="N23" s="9">
        <v>0.36399999999999999</v>
      </c>
      <c r="O23" s="9">
        <v>0.27600000000000002</v>
      </c>
      <c r="Q23" s="9"/>
      <c r="R23" s="9"/>
    </row>
    <row r="24" spans="2:18" x14ac:dyDescent="0.25">
      <c r="M24" s="9">
        <f t="shared" si="1"/>
        <v>2075</v>
      </c>
      <c r="N24" s="9">
        <v>0.36399999999999999</v>
      </c>
      <c r="O24" s="9">
        <v>0.27399999999999997</v>
      </c>
      <c r="Q24" s="9"/>
      <c r="R24" s="9"/>
    </row>
    <row r="25" spans="2:18" x14ac:dyDescent="0.25">
      <c r="M25" s="9">
        <f t="shared" si="1"/>
        <v>2080</v>
      </c>
      <c r="N25" s="9">
        <v>0.36399999999999999</v>
      </c>
      <c r="O25" s="9">
        <v>0.27399999999999997</v>
      </c>
      <c r="Q25" s="9"/>
      <c r="R25" s="9"/>
    </row>
    <row r="26" spans="2:18" x14ac:dyDescent="0.25">
      <c r="M26" s="9">
        <f t="shared" si="1"/>
        <v>2085</v>
      </c>
      <c r="N26" s="9">
        <v>0.36399999999999999</v>
      </c>
      <c r="O26" s="9">
        <v>0.27300000000000002</v>
      </c>
      <c r="Q26" s="9"/>
      <c r="R26" s="9"/>
    </row>
    <row r="27" spans="2:18" x14ac:dyDescent="0.25">
      <c r="M27" s="9">
        <v>2090</v>
      </c>
      <c r="N27" s="9">
        <v>0.36399999999999999</v>
      </c>
      <c r="O27" s="9">
        <v>0.27300000000000002</v>
      </c>
      <c r="Q27" s="9"/>
      <c r="R27" s="9"/>
    </row>
    <row r="28" spans="2:18" x14ac:dyDescent="0.25">
      <c r="O28" s="2"/>
      <c r="P28" s="2"/>
    </row>
    <row r="29" spans="2:18" x14ac:dyDescent="0.25">
      <c r="M29" s="2" t="s">
        <v>47</v>
      </c>
      <c r="O29" s="2"/>
      <c r="P29" s="2"/>
    </row>
    <row r="30" spans="2:18" x14ac:dyDescent="0.25">
      <c r="O30" s="2"/>
      <c r="P30" s="2"/>
    </row>
    <row r="31" spans="2:18" x14ac:dyDescent="0.25">
      <c r="O31" s="2"/>
      <c r="P31" s="2"/>
    </row>
    <row r="32" spans="2:18" x14ac:dyDescent="0.25">
      <c r="O32" s="2"/>
      <c r="P32" s="2"/>
    </row>
    <row r="33" spans="14:16" x14ac:dyDescent="0.25">
      <c r="O33" s="2"/>
      <c r="P33" s="2"/>
    </row>
    <row r="34" spans="14:16" x14ac:dyDescent="0.25">
      <c r="O34" s="2"/>
      <c r="P34" s="2"/>
    </row>
    <row r="35" spans="14:16" x14ac:dyDescent="0.25">
      <c r="O35" s="2"/>
      <c r="P35" s="2"/>
    </row>
    <row r="36" spans="14:16" x14ac:dyDescent="0.25">
      <c r="O36" s="2"/>
      <c r="P36" s="2"/>
    </row>
    <row r="37" spans="14:16" x14ac:dyDescent="0.25">
      <c r="O37" s="2"/>
      <c r="P37" s="2"/>
    </row>
    <row r="38" spans="14:16" x14ac:dyDescent="0.25">
      <c r="O38" s="2"/>
      <c r="P38" s="2"/>
    </row>
    <row r="39" spans="14:16" x14ac:dyDescent="0.25">
      <c r="O39" s="2"/>
      <c r="P39" s="2"/>
    </row>
    <row r="40" spans="14:16" x14ac:dyDescent="0.25">
      <c r="O40" s="2"/>
      <c r="P40" s="2"/>
    </row>
    <row r="41" spans="14:16" x14ac:dyDescent="0.25">
      <c r="O41" s="2"/>
      <c r="P41" s="2"/>
    </row>
    <row r="42" spans="14:16" x14ac:dyDescent="0.25">
      <c r="O42" s="2"/>
      <c r="P42" s="2"/>
    </row>
    <row r="43" spans="14:16" x14ac:dyDescent="0.25">
      <c r="N43" s="9"/>
      <c r="O43" s="2"/>
      <c r="P43" s="2"/>
    </row>
    <row r="44" spans="14:16" x14ac:dyDescent="0.25">
      <c r="O44" s="2"/>
      <c r="P44" s="2"/>
    </row>
    <row r="45" spans="14:16" x14ac:dyDescent="0.25">
      <c r="O45" s="2"/>
      <c r="P45" s="2"/>
    </row>
    <row r="46" spans="14:16" x14ac:dyDescent="0.25">
      <c r="O46" s="2"/>
      <c r="P46" s="2"/>
    </row>
    <row r="47" spans="14:16" x14ac:dyDescent="0.25">
      <c r="O47" s="2"/>
      <c r="P47" s="2"/>
    </row>
    <row r="48" spans="14:16" x14ac:dyDescent="0.25">
      <c r="O48" s="2"/>
      <c r="P48" s="2"/>
    </row>
    <row r="49" spans="15:16" x14ac:dyDescent="0.25">
      <c r="O49" s="2"/>
      <c r="P49" s="2"/>
    </row>
    <row r="50" spans="15:16" x14ac:dyDescent="0.25">
      <c r="O50" s="2"/>
      <c r="P50" s="2"/>
    </row>
    <row r="51" spans="15:16" x14ac:dyDescent="0.25">
      <c r="O51" s="2"/>
      <c r="P51" s="2"/>
    </row>
    <row r="52" spans="15:16" x14ac:dyDescent="0.25">
      <c r="O52" s="2"/>
      <c r="P52" s="2"/>
    </row>
    <row r="53" spans="15:16" x14ac:dyDescent="0.25">
      <c r="O53" s="2"/>
      <c r="P53" s="2"/>
    </row>
    <row r="54" spans="15:16" x14ac:dyDescent="0.25">
      <c r="O54" s="2"/>
      <c r="P54" s="2"/>
    </row>
    <row r="55" spans="15:16" x14ac:dyDescent="0.25">
      <c r="O55" s="2"/>
      <c r="P55" s="2"/>
    </row>
    <row r="56" spans="15:16" x14ac:dyDescent="0.25">
      <c r="O56" s="2"/>
      <c r="P56" s="2"/>
    </row>
    <row r="57" spans="15:16" x14ac:dyDescent="0.25">
      <c r="O57" s="2"/>
      <c r="P57" s="2"/>
    </row>
    <row r="58" spans="15:16" x14ac:dyDescent="0.25">
      <c r="O58" s="2"/>
      <c r="P58" s="2"/>
    </row>
    <row r="59" spans="15:16" x14ac:dyDescent="0.25">
      <c r="O59" s="2"/>
      <c r="P59" s="2"/>
    </row>
    <row r="60" spans="15:16" x14ac:dyDescent="0.25">
      <c r="O60" s="2"/>
      <c r="P60" s="2"/>
    </row>
    <row r="61" spans="15:16" x14ac:dyDescent="0.25">
      <c r="O61" s="2"/>
      <c r="P61" s="2"/>
    </row>
    <row r="62" spans="15:16" x14ac:dyDescent="0.25">
      <c r="O62" s="2"/>
      <c r="P62" s="2"/>
    </row>
    <row r="63" spans="15:16" x14ac:dyDescent="0.25">
      <c r="O63" s="2"/>
      <c r="P63" s="2"/>
    </row>
    <row r="64" spans="15:16" x14ac:dyDescent="0.25">
      <c r="O64" s="2"/>
      <c r="P64" s="2"/>
    </row>
    <row r="65" spans="13:16" x14ac:dyDescent="0.25">
      <c r="O65" s="2"/>
      <c r="P65" s="2"/>
    </row>
    <row r="66" spans="13:16" x14ac:dyDescent="0.25">
      <c r="O66" s="2"/>
      <c r="P66" s="2"/>
    </row>
    <row r="67" spans="13:16" x14ac:dyDescent="0.25">
      <c r="O67" s="2"/>
      <c r="P67" s="2"/>
    </row>
    <row r="68" spans="13:16" x14ac:dyDescent="0.25">
      <c r="O68" s="2"/>
      <c r="P68" s="2"/>
    </row>
    <row r="69" spans="13:16" x14ac:dyDescent="0.25">
      <c r="O69" s="2"/>
      <c r="P69" s="2"/>
    </row>
    <row r="70" spans="13:16" x14ac:dyDescent="0.25">
      <c r="O70" s="2"/>
      <c r="P70" s="2"/>
    </row>
    <row r="71" spans="13:16" x14ac:dyDescent="0.25">
      <c r="O71" s="2"/>
      <c r="P71" s="2"/>
    </row>
    <row r="72" spans="13:16" x14ac:dyDescent="0.25">
      <c r="O72" s="2"/>
      <c r="P72" s="2"/>
    </row>
    <row r="73" spans="13:16" x14ac:dyDescent="0.25">
      <c r="O73" s="2"/>
      <c r="P73" s="2"/>
    </row>
    <row r="74" spans="13:16" x14ac:dyDescent="0.25">
      <c r="O74" s="2"/>
      <c r="P74" s="2"/>
    </row>
    <row r="75" spans="13:16" x14ac:dyDescent="0.25">
      <c r="O75" s="2"/>
      <c r="P75" s="2"/>
    </row>
    <row r="76" spans="13:16" x14ac:dyDescent="0.25">
      <c r="O76" s="2"/>
      <c r="P76" s="2"/>
    </row>
    <row r="77" spans="13:16" x14ac:dyDescent="0.25">
      <c r="M77"/>
      <c r="N77"/>
      <c r="O77"/>
      <c r="P77"/>
    </row>
    <row r="78" spans="13:16" x14ac:dyDescent="0.25">
      <c r="M78"/>
      <c r="N78"/>
      <c r="O78"/>
      <c r="P78"/>
    </row>
    <row r="79" spans="13:16" x14ac:dyDescent="0.25">
      <c r="M79"/>
      <c r="N79"/>
      <c r="O79"/>
      <c r="P79"/>
    </row>
  </sheetData>
  <pageMargins left="0.7" right="0.7" top="0.75" bottom="0.7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B2:AS103"/>
  <sheetViews>
    <sheetView workbookViewId="0">
      <pane xSplit="13" ySplit="2" topLeftCell="N3" activePane="bottomRight" state="frozen"/>
      <selection activeCell="N46" sqref="N46"/>
      <selection pane="topRight" activeCell="N46" sqref="N46"/>
      <selection pane="bottomLeft" activeCell="N46" sqref="N46"/>
      <selection pane="bottomRight" activeCell="B3" sqref="B3"/>
    </sheetView>
  </sheetViews>
  <sheetFormatPr defaultColWidth="8.85546875" defaultRowHeight="15.75" x14ac:dyDescent="0.25"/>
  <cols>
    <col min="1" max="12" width="8.85546875" style="10"/>
    <col min="13" max="13" width="8.85546875" style="8"/>
    <col min="14" max="14" width="19.28515625" style="20" customWidth="1"/>
    <col min="15" max="15" width="18" style="8" customWidth="1"/>
    <col min="16" max="16384" width="8.85546875" style="10"/>
  </cols>
  <sheetData>
    <row r="2" spans="2:45" s="23" customFormat="1" ht="31.5" x14ac:dyDescent="0.25">
      <c r="M2" s="21" t="s">
        <v>0</v>
      </c>
      <c r="N2" s="22" t="s">
        <v>40</v>
      </c>
      <c r="O2" s="21" t="s">
        <v>41</v>
      </c>
    </row>
    <row r="3" spans="2:45" x14ac:dyDescent="0.25">
      <c r="B3" s="32" t="s">
        <v>51</v>
      </c>
      <c r="M3" s="8">
        <v>1990</v>
      </c>
      <c r="N3" s="24">
        <v>4.2299999999999997E-2</v>
      </c>
      <c r="O3" s="25">
        <v>0.10750000000000001</v>
      </c>
      <c r="R3" s="1"/>
      <c r="S3" s="1"/>
      <c r="T3" s="1"/>
      <c r="U3" s="1"/>
      <c r="V3" s="1"/>
      <c r="W3" s="1"/>
      <c r="AB3" s="24"/>
      <c r="AC3" s="20"/>
      <c r="AS3" s="26"/>
    </row>
    <row r="4" spans="2:45" x14ac:dyDescent="0.25">
      <c r="M4" s="8">
        <v>1991</v>
      </c>
      <c r="N4" s="24">
        <v>4.4400000000000002E-2</v>
      </c>
      <c r="O4" s="25">
        <v>0.11330000000000001</v>
      </c>
      <c r="R4" s="1"/>
      <c r="S4" s="1"/>
      <c r="T4" s="1"/>
      <c r="U4" s="1"/>
      <c r="V4" s="1"/>
      <c r="W4" s="1"/>
      <c r="AB4" s="24"/>
      <c r="AC4" s="20"/>
      <c r="AS4" s="27"/>
    </row>
    <row r="5" spans="2:45" x14ac:dyDescent="0.25">
      <c r="M5" s="8">
        <v>1992</v>
      </c>
      <c r="N5" s="24">
        <v>4.4600000000000001E-2</v>
      </c>
      <c r="O5" s="25">
        <v>0.1154</v>
      </c>
      <c r="R5" s="1"/>
      <c r="S5" s="1"/>
      <c r="T5" s="1"/>
      <c r="U5" s="1"/>
      <c r="V5" s="1"/>
      <c r="W5" s="1"/>
      <c r="AB5" s="24"/>
      <c r="AC5" s="20"/>
      <c r="AS5" s="27"/>
    </row>
    <row r="6" spans="2:45" x14ac:dyDescent="0.25">
      <c r="M6" s="8">
        <v>1993</v>
      </c>
      <c r="N6" s="24">
        <v>4.4900000000000002E-2</v>
      </c>
      <c r="O6" s="25">
        <v>0.11719999999999998</v>
      </c>
      <c r="R6" s="1"/>
      <c r="S6" s="1"/>
      <c r="T6" s="1"/>
      <c r="U6" s="1"/>
      <c r="V6" s="1"/>
      <c r="W6" s="1"/>
      <c r="AB6" s="24"/>
      <c r="AC6" s="20"/>
      <c r="AS6" s="27"/>
    </row>
    <row r="7" spans="2:45" x14ac:dyDescent="0.25">
      <c r="M7" s="8">
        <v>1994</v>
      </c>
      <c r="N7" s="24">
        <v>4.4200000000000003E-2</v>
      </c>
      <c r="O7" s="25">
        <v>0.11620000000000001</v>
      </c>
      <c r="R7" s="1"/>
      <c r="S7" s="1"/>
      <c r="T7" s="1"/>
      <c r="U7" s="1"/>
      <c r="V7" s="1"/>
      <c r="W7" s="1"/>
      <c r="AB7" s="24"/>
      <c r="AC7" s="20"/>
      <c r="AS7" s="27"/>
    </row>
    <row r="8" spans="2:45" x14ac:dyDescent="0.25">
      <c r="M8" s="8">
        <v>1995</v>
      </c>
      <c r="N8" s="24">
        <v>4.4299999999999999E-2</v>
      </c>
      <c r="O8" s="25">
        <v>0.11660000000000001</v>
      </c>
      <c r="R8" s="1"/>
      <c r="S8" s="1"/>
      <c r="T8" s="1"/>
      <c r="U8" s="1"/>
      <c r="V8" s="1"/>
      <c r="W8" s="1"/>
      <c r="AB8" s="24"/>
      <c r="AC8" s="20"/>
      <c r="AS8" s="27"/>
    </row>
    <row r="9" spans="2:45" x14ac:dyDescent="0.25">
      <c r="M9" s="8">
        <v>1996</v>
      </c>
      <c r="N9" s="24">
        <v>4.36E-2</v>
      </c>
      <c r="O9" s="25">
        <v>0.1154</v>
      </c>
      <c r="R9" s="1"/>
      <c r="S9" s="1"/>
      <c r="T9" s="1"/>
      <c r="U9" s="1"/>
      <c r="V9" s="1"/>
      <c r="W9" s="1"/>
      <c r="AB9" s="24"/>
      <c r="AC9" s="20"/>
      <c r="AS9" s="27"/>
    </row>
    <row r="10" spans="2:45" x14ac:dyDescent="0.25">
      <c r="M10" s="8">
        <v>1997</v>
      </c>
      <c r="N10" s="24">
        <v>4.2900000000000001E-2</v>
      </c>
      <c r="O10" s="25">
        <v>0.11269999999999999</v>
      </c>
      <c r="R10" s="1"/>
      <c r="S10" s="1"/>
      <c r="T10" s="1"/>
      <c r="U10" s="1"/>
      <c r="V10" s="1"/>
      <c r="W10" s="1"/>
      <c r="AB10" s="24"/>
      <c r="AC10" s="20"/>
      <c r="AS10" s="27"/>
    </row>
    <row r="11" spans="2:45" x14ac:dyDescent="0.25">
      <c r="M11" s="8">
        <v>1998</v>
      </c>
      <c r="N11" s="24">
        <v>4.2099999999999999E-2</v>
      </c>
      <c r="O11" s="25">
        <v>0.10869999999999999</v>
      </c>
      <c r="R11" s="1"/>
      <c r="S11" s="1"/>
      <c r="T11" s="1"/>
      <c r="U11" s="1"/>
      <c r="V11" s="1"/>
      <c r="W11" s="1"/>
      <c r="AB11" s="24"/>
      <c r="AC11" s="20"/>
      <c r="AS11" s="27"/>
    </row>
    <row r="12" spans="2:45" x14ac:dyDescent="0.25">
      <c r="M12" s="8">
        <v>1999</v>
      </c>
      <c r="N12" s="24">
        <v>4.07E-2</v>
      </c>
      <c r="O12" s="25">
        <v>0.1051</v>
      </c>
      <c r="R12" s="1"/>
      <c r="S12" s="1"/>
      <c r="T12" s="1"/>
      <c r="U12" s="1"/>
      <c r="V12" s="1"/>
      <c r="W12" s="1"/>
      <c r="AB12" s="24"/>
      <c r="AC12" s="20"/>
      <c r="AS12" s="27"/>
    </row>
    <row r="13" spans="2:45" x14ac:dyDescent="0.25">
      <c r="M13" s="8">
        <v>2000</v>
      </c>
      <c r="N13" s="24">
        <v>4.0399999999999998E-2</v>
      </c>
      <c r="O13" s="25">
        <v>0.10400000000000001</v>
      </c>
      <c r="AB13" s="24"/>
      <c r="AC13" s="20"/>
      <c r="AS13" s="27"/>
    </row>
    <row r="14" spans="2:45" x14ac:dyDescent="0.25">
      <c r="M14" s="8">
        <v>2001</v>
      </c>
      <c r="N14" s="24">
        <v>4.1300000000000003E-2</v>
      </c>
      <c r="O14" s="25">
        <v>0.1056</v>
      </c>
      <c r="AB14" s="24"/>
      <c r="AC14" s="20"/>
      <c r="AS14" s="27"/>
    </row>
    <row r="15" spans="2:45" x14ac:dyDescent="0.25">
      <c r="M15" s="8">
        <v>2002</v>
      </c>
      <c r="N15" s="24">
        <v>4.2099999999999999E-2</v>
      </c>
      <c r="O15" s="25">
        <v>0.1089</v>
      </c>
      <c r="AB15" s="24"/>
      <c r="AC15" s="20"/>
      <c r="AS15" s="27"/>
    </row>
    <row r="16" spans="2:45" x14ac:dyDescent="0.25">
      <c r="M16" s="8">
        <v>2003</v>
      </c>
      <c r="N16" s="24">
        <v>4.1599999999999998E-2</v>
      </c>
      <c r="O16" s="25">
        <v>0.1103</v>
      </c>
      <c r="AB16" s="24"/>
      <c r="AC16" s="20"/>
      <c r="AS16" s="27"/>
    </row>
    <row r="17" spans="2:45" x14ac:dyDescent="0.25">
      <c r="M17" s="8">
        <v>2004</v>
      </c>
      <c r="N17" s="24">
        <v>4.0899999999999999E-2</v>
      </c>
      <c r="O17" s="25">
        <v>0.11049999999999999</v>
      </c>
      <c r="AB17" s="24"/>
      <c r="AC17" s="20"/>
      <c r="AS17" s="27"/>
    </row>
    <row r="18" spans="2:45" x14ac:dyDescent="0.25">
      <c r="M18" s="8">
        <v>2005</v>
      </c>
      <c r="N18" s="24">
        <v>4.0500000000000001E-2</v>
      </c>
      <c r="O18" s="25">
        <v>0.1116</v>
      </c>
      <c r="AB18" s="24"/>
      <c r="AC18" s="20"/>
      <c r="AS18" s="27"/>
    </row>
    <row r="19" spans="2:45" x14ac:dyDescent="0.25">
      <c r="M19" s="8">
        <v>2006</v>
      </c>
      <c r="N19" s="24">
        <v>4.0099999999999997E-2</v>
      </c>
      <c r="O19" s="25">
        <v>0.11059999999999999</v>
      </c>
      <c r="AB19" s="24"/>
      <c r="AC19" s="20"/>
      <c r="AS19" s="27"/>
    </row>
    <row r="20" spans="2:45" x14ac:dyDescent="0.25">
      <c r="M20" s="8">
        <v>2007</v>
      </c>
      <c r="N20" s="24">
        <v>4.1099999999999998E-2</v>
      </c>
      <c r="O20" s="25">
        <v>0.1132</v>
      </c>
      <c r="AB20" s="24"/>
      <c r="AC20" s="20"/>
      <c r="AS20" s="27"/>
    </row>
    <row r="21" spans="2:45" x14ac:dyDescent="0.25">
      <c r="M21" s="8">
        <v>2008</v>
      </c>
      <c r="N21" s="24">
        <v>4.2500000000000003E-2</v>
      </c>
      <c r="O21" s="25">
        <v>0.11549999999999998</v>
      </c>
      <c r="AB21" s="24"/>
      <c r="AC21" s="20"/>
      <c r="AS21" s="27"/>
    </row>
    <row r="22" spans="2:45" x14ac:dyDescent="0.25">
      <c r="B22" s="34" t="s">
        <v>54</v>
      </c>
      <c r="M22" s="8">
        <v>2009</v>
      </c>
      <c r="N22" s="24">
        <v>4.7600000000000003E-2</v>
      </c>
      <c r="O22" s="25">
        <v>0.1305</v>
      </c>
      <c r="AB22" s="28"/>
      <c r="AC22" s="20"/>
      <c r="AS22" s="27"/>
    </row>
    <row r="23" spans="2:45" x14ac:dyDescent="0.25">
      <c r="B23" s="35" t="s">
        <v>42</v>
      </c>
      <c r="M23" s="8">
        <v>2010</v>
      </c>
      <c r="N23" s="24">
        <v>4.7600000000000003E-2</v>
      </c>
      <c r="O23" s="25">
        <v>0.13470000000000001</v>
      </c>
      <c r="AB23" s="28"/>
      <c r="AC23" s="20"/>
      <c r="AS23" s="27"/>
    </row>
    <row r="24" spans="2:45" x14ac:dyDescent="0.25">
      <c r="M24" s="8">
        <v>2011</v>
      </c>
      <c r="N24" s="24">
        <v>4.7399999999999998E-2</v>
      </c>
      <c r="O24" s="25">
        <v>0.13469999999999999</v>
      </c>
      <c r="AB24" s="28"/>
      <c r="AC24" s="20"/>
      <c r="AS24" s="27"/>
    </row>
    <row r="25" spans="2:45" x14ac:dyDescent="0.25">
      <c r="M25" s="8">
        <v>2012</v>
      </c>
      <c r="N25" s="24">
        <v>4.8599999999999997E-2</v>
      </c>
      <c r="O25" s="25">
        <v>0.13819999999999999</v>
      </c>
      <c r="AB25" s="28"/>
      <c r="AC25" s="20"/>
      <c r="AS25" s="27"/>
    </row>
    <row r="26" spans="2:45" x14ac:dyDescent="0.25">
      <c r="M26" s="8">
        <v>2013</v>
      </c>
      <c r="N26" s="24">
        <v>4.9399999999999999E-2</v>
      </c>
      <c r="O26" s="25">
        <v>0.13979999999999998</v>
      </c>
      <c r="AB26" s="28"/>
      <c r="AC26" s="20"/>
      <c r="AS26" s="27"/>
    </row>
    <row r="27" spans="2:45" x14ac:dyDescent="0.25">
      <c r="M27" s="8">
        <v>2014</v>
      </c>
      <c r="N27" s="24">
        <v>4.9500000000000002E-2</v>
      </c>
      <c r="O27" s="25">
        <v>0.1396</v>
      </c>
      <c r="AB27" s="28"/>
      <c r="AC27" s="20"/>
      <c r="AS27" s="27"/>
    </row>
    <row r="28" spans="2:45" x14ac:dyDescent="0.25">
      <c r="M28" s="8">
        <v>2015</v>
      </c>
      <c r="N28" s="24">
        <v>0.05</v>
      </c>
      <c r="O28" s="25">
        <v>0.14079999999999998</v>
      </c>
      <c r="AB28" s="28"/>
      <c r="AC28" s="20"/>
      <c r="AS28" s="27"/>
    </row>
    <row r="29" spans="2:45" x14ac:dyDescent="0.25">
      <c r="M29" s="8">
        <v>2016</v>
      </c>
      <c r="N29" s="24">
        <v>4.9799999999999997E-2</v>
      </c>
      <c r="O29" s="25">
        <v>0.14049999999999999</v>
      </c>
      <c r="AB29" s="28"/>
      <c r="AC29" s="20"/>
      <c r="AS29" s="27"/>
    </row>
    <row r="30" spans="2:45" x14ac:dyDescent="0.25">
      <c r="M30" s="8">
        <v>2017</v>
      </c>
      <c r="N30" s="24">
        <v>4.9099999999999998E-2</v>
      </c>
      <c r="O30" s="25">
        <v>0.13720000000000002</v>
      </c>
      <c r="AB30" s="28"/>
      <c r="AC30" s="20"/>
      <c r="AS30" s="27"/>
    </row>
    <row r="31" spans="2:45" x14ac:dyDescent="0.25">
      <c r="M31" s="8">
        <v>2018</v>
      </c>
      <c r="N31" s="24">
        <v>4.9799999999999997E-2</v>
      </c>
      <c r="O31" s="25">
        <v>0.1386</v>
      </c>
      <c r="AB31" s="28"/>
      <c r="AC31" s="20"/>
      <c r="AS31" s="27"/>
    </row>
    <row r="32" spans="2:45" x14ac:dyDescent="0.25">
      <c r="M32" s="8">
        <v>2019</v>
      </c>
      <c r="N32" s="24">
        <v>5.0500000000000003E-2</v>
      </c>
      <c r="O32" s="25">
        <v>0.1399</v>
      </c>
      <c r="AB32" s="28"/>
      <c r="AC32" s="20"/>
      <c r="AS32" s="27"/>
    </row>
    <row r="33" spans="13:45" x14ac:dyDescent="0.25">
      <c r="M33" s="8">
        <v>2020</v>
      </c>
      <c r="N33" s="24">
        <v>5.1200000000000002E-2</v>
      </c>
      <c r="O33" s="25">
        <v>0.14130000000000001</v>
      </c>
      <c r="AB33" s="28"/>
      <c r="AC33" s="20"/>
      <c r="AS33" s="27"/>
    </row>
    <row r="34" spans="13:45" x14ac:dyDescent="0.25">
      <c r="M34" s="8">
        <v>2021</v>
      </c>
      <c r="N34" s="24">
        <v>5.1799999999999999E-2</v>
      </c>
      <c r="O34" s="25">
        <v>0.14270000000000002</v>
      </c>
      <c r="AB34" s="28"/>
      <c r="AC34" s="20"/>
      <c r="AS34" s="27"/>
    </row>
    <row r="35" spans="13:45" x14ac:dyDescent="0.25">
      <c r="M35" s="8">
        <v>2022</v>
      </c>
      <c r="N35" s="24">
        <v>5.28E-2</v>
      </c>
      <c r="O35" s="25">
        <v>0.1449</v>
      </c>
      <c r="AB35" s="28"/>
      <c r="AC35" s="20"/>
      <c r="AS35" s="27"/>
    </row>
    <row r="36" spans="13:45" x14ac:dyDescent="0.25">
      <c r="M36" s="8">
        <v>2023</v>
      </c>
      <c r="N36" s="24">
        <v>5.3900000000000003E-2</v>
      </c>
      <c r="O36" s="25">
        <v>0.14760000000000001</v>
      </c>
      <c r="AB36" s="28"/>
      <c r="AC36" s="20"/>
      <c r="AS36" s="27"/>
    </row>
    <row r="37" spans="13:45" x14ac:dyDescent="0.25">
      <c r="M37" s="8">
        <v>2024</v>
      </c>
      <c r="N37" s="24">
        <v>5.5E-2</v>
      </c>
      <c r="O37" s="25">
        <v>0.1502</v>
      </c>
      <c r="AB37" s="28"/>
      <c r="AC37" s="20"/>
      <c r="AS37" s="27"/>
    </row>
    <row r="38" spans="13:45" x14ac:dyDescent="0.25">
      <c r="M38" s="8">
        <v>2025</v>
      </c>
      <c r="N38" s="24">
        <v>5.6000000000000001E-2</v>
      </c>
      <c r="O38" s="25">
        <v>0.15279999999999999</v>
      </c>
      <c r="AB38" s="28"/>
      <c r="AC38" s="20"/>
      <c r="AS38" s="27"/>
    </row>
    <row r="39" spans="13:45" x14ac:dyDescent="0.25">
      <c r="M39" s="8">
        <v>2026</v>
      </c>
      <c r="N39" s="24">
        <v>5.67E-2</v>
      </c>
      <c r="O39" s="25">
        <v>0.1547</v>
      </c>
      <c r="AB39" s="28"/>
      <c r="AC39" s="20"/>
      <c r="AS39" s="27"/>
    </row>
    <row r="40" spans="13:45" x14ac:dyDescent="0.25">
      <c r="M40" s="8">
        <v>2027</v>
      </c>
      <c r="N40" s="24">
        <v>5.7299999999999997E-2</v>
      </c>
      <c r="O40" s="25">
        <v>0.15639999999999998</v>
      </c>
      <c r="AB40" s="28"/>
      <c r="AC40" s="20"/>
      <c r="AS40" s="27"/>
    </row>
    <row r="41" spans="13:45" x14ac:dyDescent="0.25">
      <c r="M41" s="8">
        <v>2028</v>
      </c>
      <c r="N41" s="24">
        <v>5.7799999999999997E-2</v>
      </c>
      <c r="O41" s="25">
        <v>0.15809999999999999</v>
      </c>
      <c r="AB41" s="28"/>
      <c r="AC41" s="20"/>
      <c r="AS41" s="27"/>
    </row>
    <row r="42" spans="13:45" x14ac:dyDescent="0.25">
      <c r="M42" s="8">
        <v>2029</v>
      </c>
      <c r="N42" s="24">
        <v>5.8299999999999998E-2</v>
      </c>
      <c r="O42" s="25">
        <v>0.15970000000000001</v>
      </c>
      <c r="AB42" s="28"/>
      <c r="AC42" s="20"/>
      <c r="AS42" s="27"/>
    </row>
    <row r="43" spans="13:45" x14ac:dyDescent="0.25">
      <c r="M43" s="8">
        <v>2030</v>
      </c>
      <c r="N43" s="24">
        <v>5.8700000000000002E-2</v>
      </c>
      <c r="O43" s="25">
        <v>0.16099999999999998</v>
      </c>
      <c r="AB43" s="28"/>
      <c r="AC43" s="20"/>
      <c r="AS43" s="27"/>
    </row>
    <row r="44" spans="13:45" x14ac:dyDescent="0.25">
      <c r="M44" s="8">
        <v>2031</v>
      </c>
      <c r="N44" s="24">
        <v>5.91E-2</v>
      </c>
      <c r="O44" s="25">
        <v>0.16220000000000001</v>
      </c>
      <c r="AB44" s="28"/>
      <c r="AC44" s="20"/>
      <c r="AS44" s="27"/>
    </row>
    <row r="45" spans="13:45" x14ac:dyDescent="0.25">
      <c r="M45" s="8">
        <v>2032</v>
      </c>
      <c r="N45" s="24">
        <v>5.9400000000000001E-2</v>
      </c>
      <c r="O45" s="25">
        <v>0.16320000000000001</v>
      </c>
      <c r="AB45" s="28"/>
      <c r="AC45" s="20"/>
      <c r="AS45" s="27"/>
    </row>
    <row r="46" spans="13:45" x14ac:dyDescent="0.25">
      <c r="M46" s="8">
        <v>2033</v>
      </c>
      <c r="N46" s="24">
        <v>5.96E-2</v>
      </c>
      <c r="O46" s="25">
        <v>0.1641</v>
      </c>
      <c r="AB46" s="28"/>
      <c r="AC46" s="20"/>
      <c r="AS46" s="27"/>
    </row>
    <row r="47" spans="13:45" x14ac:dyDescent="0.25">
      <c r="M47" s="8">
        <v>2034</v>
      </c>
      <c r="N47" s="24">
        <v>5.9799999999999999E-2</v>
      </c>
      <c r="O47" s="25">
        <v>0.16470000000000001</v>
      </c>
      <c r="AB47" s="28"/>
      <c r="AC47" s="20"/>
      <c r="AS47" s="27"/>
    </row>
    <row r="48" spans="13:45" x14ac:dyDescent="0.25">
      <c r="M48" s="8">
        <v>2035</v>
      </c>
      <c r="N48" s="24">
        <v>5.9799999999999999E-2</v>
      </c>
      <c r="O48" s="25">
        <v>0.16500000000000001</v>
      </c>
      <c r="AB48" s="28"/>
      <c r="AC48" s="20"/>
      <c r="AS48" s="27"/>
    </row>
    <row r="49" spans="13:45" x14ac:dyDescent="0.25">
      <c r="M49" s="8">
        <v>2036</v>
      </c>
      <c r="N49" s="24">
        <v>0.06</v>
      </c>
      <c r="O49" s="25">
        <v>0.16549999999999998</v>
      </c>
      <c r="AB49" s="28"/>
      <c r="AC49" s="20"/>
      <c r="AS49" s="27"/>
    </row>
    <row r="50" spans="13:45" x14ac:dyDescent="0.25">
      <c r="M50" s="8">
        <v>2037</v>
      </c>
      <c r="N50" s="24">
        <v>6.0100000000000001E-2</v>
      </c>
      <c r="O50" s="25">
        <v>0.16600000000000001</v>
      </c>
      <c r="AB50" s="28"/>
      <c r="AC50" s="20"/>
      <c r="AS50" s="27"/>
    </row>
    <row r="51" spans="13:45" x14ac:dyDescent="0.25">
      <c r="M51" s="8">
        <v>2038</v>
      </c>
      <c r="N51" s="24">
        <v>6.0100000000000001E-2</v>
      </c>
      <c r="O51" s="25">
        <v>0.1661</v>
      </c>
      <c r="AB51" s="28"/>
      <c r="AC51" s="20"/>
      <c r="AS51" s="27"/>
    </row>
    <row r="52" spans="13:45" x14ac:dyDescent="0.25">
      <c r="M52" s="8">
        <v>2039</v>
      </c>
      <c r="N52" s="24">
        <v>0.06</v>
      </c>
      <c r="O52" s="25">
        <v>0.16610000000000003</v>
      </c>
      <c r="AB52" s="28"/>
      <c r="AC52" s="20"/>
      <c r="AS52" s="27"/>
    </row>
    <row r="53" spans="13:45" x14ac:dyDescent="0.25">
      <c r="M53" s="8">
        <v>2040</v>
      </c>
      <c r="N53" s="24">
        <v>5.9900000000000002E-2</v>
      </c>
      <c r="O53" s="25">
        <v>0.16590000000000002</v>
      </c>
      <c r="AB53" s="28"/>
      <c r="AC53" s="20"/>
      <c r="AS53" s="27"/>
    </row>
    <row r="54" spans="13:45" x14ac:dyDescent="0.25">
      <c r="M54" s="8">
        <v>2041</v>
      </c>
      <c r="N54" s="24">
        <v>5.9700000000000003E-2</v>
      </c>
      <c r="O54" s="25">
        <v>0.16570000000000001</v>
      </c>
      <c r="AB54" s="28"/>
      <c r="AC54" s="20"/>
      <c r="AS54" s="27"/>
    </row>
    <row r="55" spans="13:45" x14ac:dyDescent="0.25">
      <c r="M55" s="8">
        <v>2042</v>
      </c>
      <c r="N55" s="24">
        <v>5.96E-2</v>
      </c>
      <c r="O55" s="25">
        <v>0.1653</v>
      </c>
      <c r="AB55" s="28"/>
      <c r="AC55" s="20"/>
      <c r="AS55" s="27"/>
    </row>
    <row r="56" spans="13:45" x14ac:dyDescent="0.25">
      <c r="M56" s="8">
        <v>2043</v>
      </c>
      <c r="N56" s="24">
        <v>5.9400000000000001E-2</v>
      </c>
      <c r="O56" s="25">
        <v>0.16500000000000001</v>
      </c>
      <c r="AB56" s="28"/>
      <c r="AC56" s="20"/>
      <c r="AS56" s="27"/>
    </row>
    <row r="57" spans="13:45" x14ac:dyDescent="0.25">
      <c r="M57" s="8">
        <v>2044</v>
      </c>
      <c r="N57" s="24">
        <v>5.9299999999999999E-2</v>
      </c>
      <c r="O57" s="25">
        <v>0.16469999999999999</v>
      </c>
      <c r="AB57" s="28"/>
      <c r="AC57" s="20"/>
      <c r="AS57" s="27"/>
    </row>
    <row r="58" spans="13:45" x14ac:dyDescent="0.25">
      <c r="M58" s="8">
        <v>2045</v>
      </c>
      <c r="N58" s="24">
        <v>5.9200000000000003E-2</v>
      </c>
      <c r="O58" s="25">
        <v>0.16450000000000001</v>
      </c>
      <c r="AB58" s="28"/>
      <c r="AC58" s="20"/>
      <c r="AS58" s="27"/>
    </row>
    <row r="59" spans="13:45" x14ac:dyDescent="0.25">
      <c r="M59" s="8">
        <v>2046</v>
      </c>
      <c r="N59" s="24">
        <v>5.91E-2</v>
      </c>
      <c r="O59" s="25">
        <v>0.1643</v>
      </c>
      <c r="AB59" s="28"/>
      <c r="AC59" s="20"/>
      <c r="AS59" s="27"/>
    </row>
    <row r="60" spans="13:45" x14ac:dyDescent="0.25">
      <c r="M60" s="8">
        <v>2047</v>
      </c>
      <c r="N60" s="24">
        <v>5.8999999999999997E-2</v>
      </c>
      <c r="O60" s="25">
        <v>0.16399999999999998</v>
      </c>
      <c r="AB60" s="28"/>
      <c r="AC60" s="20"/>
      <c r="AS60" s="27"/>
    </row>
    <row r="61" spans="13:45" x14ac:dyDescent="0.25">
      <c r="M61" s="8">
        <v>2048</v>
      </c>
      <c r="N61" s="24">
        <v>5.8900000000000001E-2</v>
      </c>
      <c r="O61" s="25">
        <v>0.1638</v>
      </c>
      <c r="AB61" s="28"/>
      <c r="AC61" s="20"/>
      <c r="AS61" s="27"/>
    </row>
    <row r="62" spans="13:45" x14ac:dyDescent="0.25">
      <c r="M62" s="8">
        <v>2049</v>
      </c>
      <c r="N62" s="24">
        <v>5.8799999999999998E-2</v>
      </c>
      <c r="O62" s="25">
        <v>0.16369999999999998</v>
      </c>
      <c r="AB62" s="28"/>
      <c r="AC62" s="20"/>
      <c r="AS62" s="27"/>
    </row>
    <row r="63" spans="13:45" x14ac:dyDescent="0.25">
      <c r="M63" s="8">
        <v>2050</v>
      </c>
      <c r="N63" s="24">
        <v>5.8700000000000002E-2</v>
      </c>
      <c r="O63" s="25">
        <v>0.16349999999999998</v>
      </c>
      <c r="AB63" s="28"/>
      <c r="AC63" s="20"/>
      <c r="AS63" s="27"/>
    </row>
    <row r="64" spans="13:45" x14ac:dyDescent="0.25">
      <c r="M64" s="8">
        <v>2051</v>
      </c>
      <c r="N64" s="24">
        <v>5.8700000000000002E-2</v>
      </c>
      <c r="O64" s="25">
        <v>0.1636</v>
      </c>
      <c r="AB64" s="28"/>
      <c r="AC64" s="20"/>
      <c r="AS64" s="27"/>
    </row>
    <row r="65" spans="13:45" x14ac:dyDescent="0.25">
      <c r="M65" s="8">
        <v>2052</v>
      </c>
      <c r="N65" s="24">
        <v>5.8700000000000002E-2</v>
      </c>
      <c r="O65" s="25">
        <v>0.16369999999999998</v>
      </c>
      <c r="AB65" s="28"/>
      <c r="AC65" s="20"/>
      <c r="AS65" s="27"/>
    </row>
    <row r="66" spans="13:45" x14ac:dyDescent="0.25">
      <c r="M66" s="8">
        <v>2053</v>
      </c>
      <c r="N66" s="24">
        <v>5.8799999999999998E-2</v>
      </c>
      <c r="O66" s="25">
        <v>0.16399999999999998</v>
      </c>
      <c r="AB66" s="28"/>
      <c r="AC66" s="20"/>
      <c r="AS66" s="27"/>
    </row>
    <row r="67" spans="13:45" x14ac:dyDescent="0.25">
      <c r="M67" s="8">
        <v>2054</v>
      </c>
      <c r="N67" s="24">
        <v>5.8900000000000001E-2</v>
      </c>
      <c r="O67" s="25">
        <v>0.16420000000000001</v>
      </c>
      <c r="AB67" s="28"/>
      <c r="AC67" s="20"/>
      <c r="AS67" s="27"/>
    </row>
    <row r="68" spans="13:45" x14ac:dyDescent="0.25">
      <c r="M68" s="8">
        <v>2055</v>
      </c>
      <c r="N68" s="24">
        <v>5.8999999999999997E-2</v>
      </c>
      <c r="O68" s="25">
        <v>0.16469999999999999</v>
      </c>
      <c r="AB68" s="28"/>
      <c r="AC68" s="20"/>
      <c r="AS68" s="27"/>
    </row>
    <row r="69" spans="13:45" x14ac:dyDescent="0.25">
      <c r="M69" s="8">
        <v>2056</v>
      </c>
      <c r="N69" s="24">
        <v>5.91E-2</v>
      </c>
      <c r="O69" s="25">
        <v>0.1651</v>
      </c>
      <c r="AB69" s="28"/>
      <c r="AC69" s="20"/>
      <c r="AS69" s="27"/>
    </row>
    <row r="70" spans="13:45" x14ac:dyDescent="0.25">
      <c r="M70" s="8">
        <v>2057</v>
      </c>
      <c r="N70" s="24">
        <v>5.9200000000000003E-2</v>
      </c>
      <c r="O70" s="25">
        <v>0.16549999999999998</v>
      </c>
      <c r="AB70" s="28"/>
      <c r="AC70" s="20"/>
      <c r="AS70" s="27"/>
    </row>
    <row r="71" spans="13:45" x14ac:dyDescent="0.25">
      <c r="M71" s="8">
        <v>2058</v>
      </c>
      <c r="N71" s="24">
        <v>5.9400000000000001E-2</v>
      </c>
      <c r="O71" s="25">
        <v>0.16609999999999997</v>
      </c>
      <c r="AB71" s="28"/>
      <c r="AC71" s="20"/>
      <c r="AS71" s="27"/>
    </row>
    <row r="72" spans="13:45" x14ac:dyDescent="0.25">
      <c r="M72" s="8">
        <v>2059</v>
      </c>
      <c r="N72" s="24">
        <v>5.9499999999999997E-2</v>
      </c>
      <c r="O72" s="25">
        <v>0.16660000000000003</v>
      </c>
      <c r="AB72" s="28"/>
      <c r="AC72" s="20"/>
      <c r="AS72" s="27"/>
    </row>
    <row r="73" spans="13:45" x14ac:dyDescent="0.25">
      <c r="M73" s="8">
        <v>2060</v>
      </c>
      <c r="N73" s="24">
        <v>5.9700000000000003E-2</v>
      </c>
      <c r="O73" s="25">
        <v>0.16699999999999998</v>
      </c>
      <c r="AB73" s="28"/>
      <c r="AC73" s="20"/>
      <c r="AS73" s="27"/>
    </row>
    <row r="74" spans="13:45" x14ac:dyDescent="0.25">
      <c r="M74" s="8">
        <v>2061</v>
      </c>
      <c r="N74" s="24">
        <v>5.9799999999999999E-2</v>
      </c>
      <c r="O74" s="25">
        <v>0.16750000000000001</v>
      </c>
      <c r="AB74" s="28"/>
      <c r="AC74" s="20"/>
      <c r="AS74" s="27"/>
    </row>
    <row r="75" spans="13:45" x14ac:dyDescent="0.25">
      <c r="M75" s="8">
        <v>2062</v>
      </c>
      <c r="N75" s="24">
        <v>5.9900000000000002E-2</v>
      </c>
      <c r="O75" s="25">
        <v>0.16800000000000001</v>
      </c>
      <c r="AB75" s="28"/>
      <c r="AC75" s="20"/>
      <c r="AS75" s="27"/>
    </row>
    <row r="76" spans="13:45" x14ac:dyDescent="0.25">
      <c r="M76" s="8">
        <v>2063</v>
      </c>
      <c r="N76" s="24">
        <v>6.0100000000000001E-2</v>
      </c>
      <c r="O76" s="25">
        <v>0.16859999999999997</v>
      </c>
      <c r="AB76" s="28"/>
      <c r="AC76" s="20"/>
      <c r="AS76" s="27"/>
    </row>
    <row r="77" spans="13:45" x14ac:dyDescent="0.25">
      <c r="M77" s="8">
        <v>2064</v>
      </c>
      <c r="N77" s="24">
        <v>6.0199999999999997E-2</v>
      </c>
      <c r="O77" s="25">
        <v>0.16899999999999998</v>
      </c>
      <c r="AB77" s="28"/>
      <c r="AC77" s="20"/>
      <c r="AS77" s="27"/>
    </row>
    <row r="78" spans="13:45" x14ac:dyDescent="0.25">
      <c r="M78" s="8">
        <v>2065</v>
      </c>
      <c r="N78" s="24">
        <v>6.0299999999999999E-2</v>
      </c>
      <c r="O78" s="25">
        <v>0.16949999999999998</v>
      </c>
      <c r="AB78" s="28"/>
      <c r="AC78" s="20"/>
    </row>
    <row r="79" spans="13:45" x14ac:dyDescent="0.25">
      <c r="M79" s="8">
        <v>2066</v>
      </c>
      <c r="N79" s="24">
        <v>6.0400000000000002E-2</v>
      </c>
      <c r="O79" s="25">
        <v>0.16999999999999998</v>
      </c>
      <c r="AB79" s="28"/>
      <c r="AC79" s="20"/>
    </row>
    <row r="80" spans="13:45" x14ac:dyDescent="0.25">
      <c r="M80" s="8">
        <v>2067</v>
      </c>
      <c r="N80" s="24">
        <v>6.0600000000000001E-2</v>
      </c>
      <c r="O80" s="25">
        <v>0.17060000000000003</v>
      </c>
      <c r="AB80" s="28"/>
      <c r="AC80" s="20"/>
    </row>
    <row r="81" spans="13:29" x14ac:dyDescent="0.25">
      <c r="M81" s="8">
        <v>2068</v>
      </c>
      <c r="N81" s="24">
        <v>6.0699999999999997E-2</v>
      </c>
      <c r="O81" s="25">
        <v>0.17119999999999999</v>
      </c>
      <c r="AB81" s="28"/>
      <c r="AC81" s="20"/>
    </row>
    <row r="82" spans="13:29" x14ac:dyDescent="0.25">
      <c r="M82" s="8">
        <v>2069</v>
      </c>
      <c r="N82" s="24">
        <v>6.08E-2</v>
      </c>
      <c r="O82" s="25">
        <v>0.17170000000000002</v>
      </c>
      <c r="AB82" s="28"/>
      <c r="AC82" s="20"/>
    </row>
    <row r="83" spans="13:29" x14ac:dyDescent="0.25">
      <c r="M83" s="8">
        <v>2070</v>
      </c>
      <c r="N83" s="24">
        <v>6.0900000000000003E-2</v>
      </c>
      <c r="O83" s="25">
        <v>0.17219999999999999</v>
      </c>
      <c r="AB83" s="28"/>
      <c r="AC83" s="20"/>
    </row>
    <row r="84" spans="13:29" x14ac:dyDescent="0.25">
      <c r="M84" s="8">
        <v>2071</v>
      </c>
      <c r="N84" s="24">
        <v>6.0999999999999999E-2</v>
      </c>
      <c r="O84" s="25">
        <v>0.17269999999999999</v>
      </c>
      <c r="AB84" s="28"/>
      <c r="AC84" s="20"/>
    </row>
    <row r="85" spans="13:29" x14ac:dyDescent="0.25">
      <c r="M85" s="8">
        <v>2072</v>
      </c>
      <c r="N85" s="24">
        <v>6.1100000000000002E-2</v>
      </c>
      <c r="O85" s="25">
        <v>0.1731</v>
      </c>
      <c r="AB85" s="28"/>
      <c r="AC85" s="20"/>
    </row>
    <row r="86" spans="13:29" x14ac:dyDescent="0.25">
      <c r="M86" s="8">
        <v>2073</v>
      </c>
      <c r="N86" s="24">
        <v>6.1199999999999997E-2</v>
      </c>
      <c r="O86" s="25">
        <v>0.1734</v>
      </c>
      <c r="AB86" s="28"/>
      <c r="AC86" s="20"/>
    </row>
    <row r="87" spans="13:29" x14ac:dyDescent="0.25">
      <c r="M87" s="8">
        <v>2074</v>
      </c>
      <c r="N87" s="24">
        <v>6.1199999999999997E-2</v>
      </c>
      <c r="O87" s="25">
        <v>0.17370000000000002</v>
      </c>
      <c r="AB87" s="28"/>
      <c r="AC87" s="20"/>
    </row>
    <row r="88" spans="13:29" x14ac:dyDescent="0.25">
      <c r="M88" s="8">
        <v>2075</v>
      </c>
      <c r="N88" s="24">
        <v>6.13E-2</v>
      </c>
      <c r="O88" s="25">
        <v>0.1739</v>
      </c>
      <c r="AB88" s="28"/>
      <c r="AC88" s="20"/>
    </row>
    <row r="89" spans="13:29" x14ac:dyDescent="0.25">
      <c r="M89" s="8">
        <v>2076</v>
      </c>
      <c r="N89" s="24">
        <v>6.1199999999999997E-2</v>
      </c>
      <c r="O89" s="25">
        <v>0.1741</v>
      </c>
      <c r="AB89" s="28"/>
      <c r="AC89" s="20"/>
    </row>
    <row r="90" spans="13:29" x14ac:dyDescent="0.25">
      <c r="M90" s="8">
        <v>2077</v>
      </c>
      <c r="N90" s="24">
        <v>6.1199999999999997E-2</v>
      </c>
      <c r="O90" s="25">
        <v>0.1741</v>
      </c>
      <c r="AB90" s="28"/>
      <c r="AC90" s="20"/>
    </row>
    <row r="91" spans="13:29" x14ac:dyDescent="0.25">
      <c r="M91" s="8">
        <v>2078</v>
      </c>
      <c r="N91" s="24">
        <v>6.1100000000000002E-2</v>
      </c>
      <c r="O91" s="25">
        <v>0.17409999999999998</v>
      </c>
      <c r="AB91" s="28"/>
      <c r="AC91" s="20"/>
    </row>
    <row r="92" spans="13:29" x14ac:dyDescent="0.25">
      <c r="M92" s="8">
        <v>2079</v>
      </c>
      <c r="N92" s="24">
        <v>6.1100000000000002E-2</v>
      </c>
      <c r="O92" s="25">
        <v>0.1741</v>
      </c>
      <c r="AB92" s="28"/>
      <c r="AC92" s="20"/>
    </row>
    <row r="93" spans="13:29" x14ac:dyDescent="0.25">
      <c r="M93" s="8">
        <v>2080</v>
      </c>
      <c r="N93" s="24">
        <v>6.0999999999999999E-2</v>
      </c>
      <c r="O93" s="25">
        <v>0.1741</v>
      </c>
      <c r="AB93" s="28"/>
      <c r="AC93" s="20"/>
    </row>
    <row r="94" spans="13:29" x14ac:dyDescent="0.25">
      <c r="M94" s="8">
        <v>2081</v>
      </c>
      <c r="N94" s="24">
        <v>6.0900000000000003E-2</v>
      </c>
      <c r="O94" s="25">
        <v>0.17400000000000002</v>
      </c>
      <c r="AB94" s="28"/>
      <c r="AC94" s="20"/>
    </row>
    <row r="95" spans="13:29" x14ac:dyDescent="0.25">
      <c r="M95" s="8">
        <v>2082</v>
      </c>
      <c r="N95" s="24">
        <v>6.0900000000000003E-2</v>
      </c>
      <c r="O95" s="25">
        <v>0.1741</v>
      </c>
      <c r="AB95" s="28"/>
      <c r="AC95" s="20"/>
    </row>
    <row r="96" spans="13:29" x14ac:dyDescent="0.25">
      <c r="M96" s="8">
        <v>2083</v>
      </c>
      <c r="N96" s="24">
        <v>6.0900000000000003E-2</v>
      </c>
      <c r="O96" s="25">
        <v>0.17420000000000002</v>
      </c>
      <c r="AB96" s="28"/>
      <c r="AC96" s="20"/>
    </row>
    <row r="97" spans="13:29" x14ac:dyDescent="0.25">
      <c r="M97" s="8">
        <v>2084</v>
      </c>
      <c r="N97" s="24">
        <v>6.0900000000000003E-2</v>
      </c>
      <c r="O97" s="25">
        <v>0.1744</v>
      </c>
      <c r="AB97" s="28"/>
      <c r="AC97" s="20"/>
    </row>
    <row r="98" spans="13:29" x14ac:dyDescent="0.25">
      <c r="M98" s="8">
        <v>2085</v>
      </c>
      <c r="N98" s="24">
        <v>6.0900000000000003E-2</v>
      </c>
      <c r="O98" s="25">
        <v>0.17469999999999999</v>
      </c>
      <c r="AB98" s="28"/>
      <c r="AC98" s="20"/>
    </row>
    <row r="99" spans="13:29" x14ac:dyDescent="0.25">
      <c r="M99" s="8">
        <v>2086</v>
      </c>
      <c r="N99" s="24">
        <v>6.0999999999999999E-2</v>
      </c>
      <c r="O99" s="25">
        <v>0.17499999999999999</v>
      </c>
      <c r="AB99" s="28"/>
      <c r="AC99" s="20"/>
    </row>
    <row r="100" spans="13:29" x14ac:dyDescent="0.25">
      <c r="M100" s="8">
        <v>2087</v>
      </c>
      <c r="N100" s="24">
        <v>6.1100000000000002E-2</v>
      </c>
      <c r="O100" s="25">
        <v>0.17539999999999997</v>
      </c>
      <c r="AB100" s="28"/>
      <c r="AC100" s="20"/>
    </row>
    <row r="101" spans="13:29" x14ac:dyDescent="0.25">
      <c r="M101" s="8">
        <v>2088</v>
      </c>
      <c r="N101" s="24">
        <v>6.1199999999999997E-2</v>
      </c>
      <c r="O101" s="25">
        <v>0.17579999999999998</v>
      </c>
      <c r="AB101" s="28"/>
      <c r="AC101" s="20"/>
    </row>
    <row r="102" spans="13:29" x14ac:dyDescent="0.25">
      <c r="M102" s="8">
        <v>2089</v>
      </c>
      <c r="N102" s="24">
        <v>6.13E-2</v>
      </c>
      <c r="O102" s="25">
        <v>0.17630000000000001</v>
      </c>
      <c r="AB102" s="28"/>
      <c r="AC102" s="20"/>
    </row>
    <row r="103" spans="13:29" x14ac:dyDescent="0.25">
      <c r="M103" s="8">
        <v>2090</v>
      </c>
      <c r="N103" s="24">
        <v>6.1400000000000003E-2</v>
      </c>
      <c r="O103" s="25">
        <v>0.1767</v>
      </c>
      <c r="AB103" s="28"/>
      <c r="AC103" s="20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</sheetPr>
  <dimension ref="A1:O37"/>
  <sheetViews>
    <sheetView workbookViewId="0">
      <selection activeCell="B2" sqref="B2"/>
    </sheetView>
  </sheetViews>
  <sheetFormatPr defaultColWidth="8.85546875" defaultRowHeight="15" x14ac:dyDescent="0.25"/>
  <cols>
    <col min="1" max="1" width="8.85546875" style="4"/>
    <col min="2" max="2" width="8.85546875" style="6"/>
    <col min="3" max="16384" width="8.85546875" style="2"/>
  </cols>
  <sheetData>
    <row r="1" spans="1:15" s="9" customFormat="1" x14ac:dyDescent="0.25">
      <c r="A1" s="4"/>
      <c r="B1" s="6"/>
    </row>
    <row r="2" spans="1:15" ht="15.75" x14ac:dyDescent="0.25">
      <c r="B2" s="33" t="s">
        <v>52</v>
      </c>
      <c r="N2" s="5" t="s">
        <v>0</v>
      </c>
      <c r="O2" s="7" t="s">
        <v>2</v>
      </c>
    </row>
    <row r="3" spans="1:15" x14ac:dyDescent="0.25">
      <c r="N3" s="4">
        <v>1983</v>
      </c>
      <c r="O3" s="6">
        <v>-2.0000000000000001E-4</v>
      </c>
    </row>
    <row r="4" spans="1:15" x14ac:dyDescent="0.25">
      <c r="N4" s="4">
        <v>1984</v>
      </c>
      <c r="O4" s="6">
        <v>5.9999999999999995E-4</v>
      </c>
    </row>
    <row r="5" spans="1:15" x14ac:dyDescent="0.25">
      <c r="N5" s="4">
        <v>1985</v>
      </c>
      <c r="O5" s="6">
        <v>4.0999999999999995E-3</v>
      </c>
    </row>
    <row r="6" spans="1:15" x14ac:dyDescent="0.25">
      <c r="N6" s="4">
        <v>1986</v>
      </c>
      <c r="O6" s="6">
        <v>4.4000000000000003E-3</v>
      </c>
    </row>
    <row r="7" spans="1:15" x14ac:dyDescent="0.25">
      <c r="N7" s="4">
        <v>1987</v>
      </c>
      <c r="O7" s="6">
        <v>6.1999999999999998E-3</v>
      </c>
    </row>
    <row r="8" spans="1:15" x14ac:dyDescent="0.25">
      <c r="N8" s="4">
        <v>1988</v>
      </c>
      <c r="O8" s="6">
        <v>5.7999999999999996E-3</v>
      </c>
    </row>
    <row r="9" spans="1:15" x14ac:dyDescent="0.25">
      <c r="N9" s="4">
        <v>1989</v>
      </c>
      <c r="O9" s="6">
        <v>6.9999999999999993E-3</v>
      </c>
    </row>
    <row r="10" spans="1:15" x14ac:dyDescent="0.25">
      <c r="N10" s="4">
        <v>1990</v>
      </c>
      <c r="O10" s="6">
        <v>9.1000000000000004E-3</v>
      </c>
    </row>
    <row r="11" spans="1:15" x14ac:dyDescent="0.25">
      <c r="N11" s="4">
        <v>1991</v>
      </c>
      <c r="O11" s="6">
        <v>1.0800000000000001E-2</v>
      </c>
    </row>
    <row r="12" spans="1:15" x14ac:dyDescent="0.25">
      <c r="N12" s="4">
        <v>1992</v>
      </c>
      <c r="O12" s="6">
        <v>1.46E-2</v>
      </c>
    </row>
    <row r="13" spans="1:15" x14ac:dyDescent="0.25">
      <c r="N13" s="4">
        <v>1993</v>
      </c>
      <c r="O13" s="6">
        <v>1.46E-2</v>
      </c>
    </row>
    <row r="14" spans="1:15" x14ac:dyDescent="0.25">
      <c r="N14" s="4">
        <v>1994</v>
      </c>
      <c r="O14" s="6">
        <v>2.1299999999999999E-2</v>
      </c>
    </row>
    <row r="15" spans="1:15" x14ac:dyDescent="0.25">
      <c r="N15" s="4">
        <v>1995</v>
      </c>
      <c r="O15" s="6">
        <v>2.1700000000000001E-2</v>
      </c>
    </row>
    <row r="16" spans="1:15" x14ac:dyDescent="0.25">
      <c r="N16" s="4">
        <v>1996</v>
      </c>
      <c r="O16" s="6">
        <v>2.1899999999999999E-2</v>
      </c>
    </row>
    <row r="17" spans="2:15" x14ac:dyDescent="0.25">
      <c r="N17" s="4">
        <v>1997</v>
      </c>
      <c r="O17" s="6">
        <v>2.23E-2</v>
      </c>
    </row>
    <row r="18" spans="2:15" x14ac:dyDescent="0.25">
      <c r="N18" s="4">
        <v>1998</v>
      </c>
      <c r="O18" s="6">
        <v>2.1899999999999999E-2</v>
      </c>
    </row>
    <row r="19" spans="2:15" x14ac:dyDescent="0.25">
      <c r="N19" s="4">
        <v>1999</v>
      </c>
      <c r="O19" s="6">
        <v>2.07E-2</v>
      </c>
    </row>
    <row r="20" spans="2:15" x14ac:dyDescent="0.25">
      <c r="N20" s="4">
        <v>2000</v>
      </c>
      <c r="O20" s="6">
        <v>1.89E-2</v>
      </c>
    </row>
    <row r="21" spans="2:15" x14ac:dyDescent="0.25">
      <c r="N21" s="4">
        <v>2001</v>
      </c>
      <c r="O21" s="6">
        <v>1.8600000000000002E-2</v>
      </c>
    </row>
    <row r="22" spans="2:15" x14ac:dyDescent="0.25">
      <c r="B22" s="18" t="s">
        <v>53</v>
      </c>
      <c r="N22" s="4">
        <v>2002</v>
      </c>
      <c r="O22" s="6">
        <v>1.8700000000000001E-2</v>
      </c>
    </row>
    <row r="23" spans="2:15" x14ac:dyDescent="0.25">
      <c r="B23" s="35" t="s">
        <v>42</v>
      </c>
      <c r="N23" s="4">
        <v>2003</v>
      </c>
      <c r="O23" s="6">
        <v>1.9199999999999998E-2</v>
      </c>
    </row>
    <row r="24" spans="2:15" x14ac:dyDescent="0.25">
      <c r="N24" s="4">
        <v>2004</v>
      </c>
      <c r="O24" s="6">
        <v>1.89E-2</v>
      </c>
    </row>
    <row r="25" spans="2:15" x14ac:dyDescent="0.25">
      <c r="N25" s="4">
        <v>2005</v>
      </c>
      <c r="O25" s="6">
        <v>1.9199999999999998E-2</v>
      </c>
    </row>
    <row r="26" spans="2:15" x14ac:dyDescent="0.25">
      <c r="N26" s="4">
        <v>2006</v>
      </c>
      <c r="O26" s="6">
        <v>2.0199999999999999E-2</v>
      </c>
    </row>
    <row r="27" spans="2:15" x14ac:dyDescent="0.25">
      <c r="N27" s="4">
        <v>2007</v>
      </c>
      <c r="O27" s="6">
        <v>1.95E-2</v>
      </c>
    </row>
    <row r="28" spans="2:15" x14ac:dyDescent="0.25">
      <c r="N28" s="4">
        <v>2008</v>
      </c>
      <c r="O28" s="6">
        <v>1.7000000000000001E-2</v>
      </c>
    </row>
    <row r="29" spans="2:15" x14ac:dyDescent="0.25">
      <c r="N29" s="4">
        <v>2009</v>
      </c>
      <c r="O29" s="6">
        <v>0.02</v>
      </c>
    </row>
    <row r="30" spans="2:15" x14ac:dyDescent="0.25">
      <c r="N30" s="4">
        <v>2010</v>
      </c>
      <c r="O30" s="6">
        <v>1.9199999999999998E-2</v>
      </c>
    </row>
    <row r="31" spans="2:15" x14ac:dyDescent="0.25">
      <c r="N31" s="4">
        <v>2011</v>
      </c>
      <c r="O31" s="6">
        <v>2.2200000000000001E-2</v>
      </c>
    </row>
    <row r="32" spans="2:15" x14ac:dyDescent="0.25">
      <c r="N32" s="4">
        <v>2012</v>
      </c>
      <c r="O32" s="6">
        <v>2.6700000000000002E-2</v>
      </c>
    </row>
    <row r="33" spans="3:15" x14ac:dyDescent="0.25">
      <c r="D33" s="31"/>
      <c r="E33" s="31"/>
      <c r="F33" s="31"/>
      <c r="G33" s="31"/>
      <c r="N33" s="4">
        <v>2013</v>
      </c>
      <c r="O33" s="6">
        <v>2.7199999999999998E-2</v>
      </c>
    </row>
    <row r="34" spans="3:15" x14ac:dyDescent="0.25">
      <c r="C34" s="31"/>
      <c r="D34" s="31"/>
      <c r="E34" s="31"/>
      <c r="F34" s="31"/>
      <c r="G34" s="31"/>
      <c r="N34" s="29">
        <v>2014</v>
      </c>
      <c r="O34" s="30">
        <v>2.8799999999999999E-2</v>
      </c>
    </row>
    <row r="35" spans="3:15" x14ac:dyDescent="0.25">
      <c r="D35" s="31"/>
      <c r="E35" s="31"/>
      <c r="F35" s="31"/>
      <c r="G35" s="31"/>
      <c r="N35" s="4">
        <v>2015</v>
      </c>
      <c r="O35" s="6">
        <v>2.6800000000000001E-2</v>
      </c>
    </row>
    <row r="36" spans="3:15" x14ac:dyDescent="0.25">
      <c r="D36" s="31"/>
      <c r="E36" s="31"/>
      <c r="F36" s="31"/>
      <c r="G36" s="31"/>
      <c r="N36" s="4">
        <v>2016</v>
      </c>
      <c r="O36" s="6">
        <v>2.6599999999999999E-2</v>
      </c>
    </row>
    <row r="37" spans="3:15" x14ac:dyDescent="0.25">
      <c r="D37" s="31"/>
      <c r="E37" s="31"/>
      <c r="F37" s="31"/>
      <c r="G37" s="31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Readme</vt:lpstr>
      <vt:lpstr>Figure 1</vt:lpstr>
      <vt:lpstr>Figure 2</vt:lpstr>
      <vt:lpstr>Figure 3</vt:lpstr>
      <vt:lpstr>Figure 4</vt:lpstr>
      <vt:lpstr>'Figure 1'!Print_Area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karamchz</dc:creator>
  <cp:lastModifiedBy>Amy Grzybowski</cp:lastModifiedBy>
  <cp:lastPrinted>2014-07-31T15:04:01Z</cp:lastPrinted>
  <dcterms:created xsi:type="dcterms:W3CDTF">2010-06-25T17:59:51Z</dcterms:created>
  <dcterms:modified xsi:type="dcterms:W3CDTF">2016-06-27T19:09:34Z</dcterms:modified>
</cp:coreProperties>
</file>