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9 Trustees Report/Data download/"/>
    </mc:Choice>
  </mc:AlternateContent>
  <xr:revisionPtr revIDLastSave="0" documentId="13_ncr:1_{7BE3F598-D172-664E-9A58-8D683E8AD19B}" xr6:coauthVersionLast="47" xr6:coauthVersionMax="47" xr10:uidLastSave="{00000000-0000-0000-0000-000000000000}"/>
  <bookViews>
    <workbookView xWindow="6380" yWindow="500" windowWidth="29180" windowHeight="20940" xr2:uid="{70FAA279-F432-4F55-B5D4-78429E807020}"/>
  </bookViews>
  <sheets>
    <sheet name="Figure 1" sheetId="9" r:id="rId1"/>
    <sheet name="Figure 2" sheetId="12" r:id="rId2"/>
    <sheet name="Figure 3" sheetId="7" r:id="rId3"/>
    <sheet name="Figure 4" sheetId="10" r:id="rId4"/>
    <sheet name="Figure 5" sheetId="3" r:id="rId5"/>
    <sheet name="Figure 6" sheetId="1" r:id="rId6"/>
    <sheet name="Figure 7" sheetId="19" r:id="rId7"/>
    <sheet name="Figure 8" sheetId="5" r:id="rId8"/>
    <sheet name="Figure 9" sheetId="20" r:id="rId9"/>
    <sheet name="Figure 10" sheetId="4" r:id="rId10"/>
    <sheet name="Figure 11" sheetId="6" r:id="rId11"/>
    <sheet name="Figure 12" sheetId="1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blnd_dur">'[1]Other data'!$C$38</definedName>
    <definedName name="blnd_tab">'[1]Other data'!$A$36:$Y$36</definedName>
    <definedName name="conv_tab" localSheetId="0">'[2]Other data'!$A$21:$B$30</definedName>
    <definedName name="conv_tab" localSheetId="1">'[2]Other data'!$A$21:$B$30</definedName>
    <definedName name="conv_tab" localSheetId="3">'[2]Other data'!$A$21:$B$30</definedName>
    <definedName name="conv_tab">'[3]Other data'!$A$21:$B$30</definedName>
    <definedName name="Dev" localSheetId="0">[4]Scenarios!$K$2</definedName>
    <definedName name="Dev" localSheetId="1">[4]Scenarios!$K$2</definedName>
    <definedName name="Dev" localSheetId="3">[4]Scenarios!$K$2</definedName>
    <definedName name="Dev">[5]Scenarios!$K$2</definedName>
    <definedName name="df">'[6]Historical Rates'!$A$3:$I$55</definedName>
    <definedName name="dsf" localSheetId="0">'[7]IV.B1 proj'!$A$5:$J$85</definedName>
    <definedName name="dsf" localSheetId="1">'[7]IV.B1 proj'!$A$5:$J$85</definedName>
    <definedName name="dsf" localSheetId="3">'[7]IV.B1 proj'!$A$5:$J$85</definedName>
    <definedName name="dsf">'[8]IV.B1 proj'!$A$5:$J$85</definedName>
    <definedName name="ed">'[6]Other data'!$B$1</definedName>
    <definedName name="exhaustyr">'[9]Other Data'!$C$2</definedName>
    <definedName name="fromyear">[10]Data!$B$26</definedName>
    <definedName name="hist_tab">'[1]Historical Rates'!$A$3:$I$55</definedName>
    <definedName name="IV.B1_hist" localSheetId="1">#REF!</definedName>
    <definedName name="IV.B1_hist" localSheetId="2">#REF!</definedName>
    <definedName name="IV.B1_hist">#REF!</definedName>
    <definedName name="IV.B1._proj" localSheetId="0">#REF!</definedName>
    <definedName name="IV.B1._proj" localSheetId="1">#REF!</definedName>
    <definedName name="IV.B1._proj" localSheetId="2">#REF!</definedName>
    <definedName name="IV.B1._proj" localSheetId="3">#REF!</definedName>
    <definedName name="IV.B1._proj">#REF!</definedName>
    <definedName name="IV.B2_2017" localSheetId="1">#REF!</definedName>
    <definedName name="IV.B2_2017" localSheetId="2">#REF!</definedName>
    <definedName name="IV.B2_2017">#REF!</definedName>
    <definedName name="IV.b2_2017b" localSheetId="1">#REF!</definedName>
    <definedName name="IV.b2_2017b" localSheetId="2">#REF!</definedName>
    <definedName name="IV.b2_2017b">#REF!</definedName>
    <definedName name="LastDataYr">[11]input!$C$13</definedName>
    <definedName name="lr_tab">'[1]LR Projections'!$A$4:$Y$80</definedName>
    <definedName name="NRA" localSheetId="0">#REF!</definedName>
    <definedName name="NRA" localSheetId="1">#REF!</definedName>
    <definedName name="NRA" localSheetId="2">#REF!</definedName>
    <definedName name="NRA" localSheetId="3">#REF!</definedName>
    <definedName name="NRA">#REF!</definedName>
    <definedName name="_xlnm.Print_Titles">#N/A</definedName>
    <definedName name="sr_tab">'[1]SR Projections'!$A$4:$Y$13</definedName>
    <definedName name="Table_IV.B1" localSheetId="0">#REF!</definedName>
    <definedName name="Table_IV.B1" localSheetId="1">#REF!</definedName>
    <definedName name="Table_IV.B1" localSheetId="2">#REF!</definedName>
    <definedName name="Table_IV.B1" localSheetId="3">#REF!</definedName>
    <definedName name="Table_IV.B1">#REF!</definedName>
    <definedName name="TABLE3" localSheetId="1">#REF!</definedName>
    <definedName name="TABLE3" localSheetId="2">#REF!</definedName>
    <definedName name="TABLE3">#REF!</definedName>
    <definedName name="test" localSheetId="1">#REF!</definedName>
    <definedName name="test">#REF!</definedName>
    <definedName name="toyear">[10]Data!$B$27</definedName>
    <definedName name="tr_year">'[9]Other Data'!$C$1</definedName>
    <definedName name="tryear">'[9]Other Data'!$C$1</definedName>
    <definedName name="TRYR">[11]input!$C$12</definedName>
    <definedName name="V.C7" localSheetId="0">#REF!</definedName>
    <definedName name="V.C7" localSheetId="1">#REF!</definedName>
    <definedName name="V.C7" localSheetId="2">#REF!</definedName>
    <definedName name="V.C7" localSheetId="3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36" i="12" l="1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A52" i="7" l="1"/>
  <c r="A57" i="7" s="1"/>
  <c r="A43" i="7"/>
  <c r="A44" i="7" s="1"/>
  <c r="A45" i="7" l="1"/>
  <c r="A58" i="7"/>
  <c r="A59" i="7" l="1"/>
  <c r="A46" i="7"/>
  <c r="A47" i="7" l="1"/>
  <c r="A60" i="7"/>
  <c r="A61" i="7" l="1"/>
  <c r="A48" i="7"/>
  <c r="A62" i="7" l="1"/>
  <c r="A49" i="7"/>
  <c r="A50" i="7" l="1"/>
  <c r="A63" i="7"/>
  <c r="A64" i="7" l="1"/>
  <c r="A65" i="7" l="1"/>
  <c r="A66" i="7" l="1"/>
  <c r="A67" i="7" l="1"/>
</calcChain>
</file>

<file path=xl/sharedStrings.xml><?xml version="1.0" encoding="utf-8"?>
<sst xmlns="http://schemas.openxmlformats.org/spreadsheetml/2006/main" count="72" uniqueCount="53">
  <si>
    <t>Deficit</t>
  </si>
  <si>
    <t>Actual</t>
  </si>
  <si>
    <t>Year</t>
  </si>
  <si>
    <t>1983-2002</t>
  </si>
  <si>
    <t>2002-2021</t>
  </si>
  <si>
    <t>1983-2021</t>
  </si>
  <si>
    <t>CPI-E</t>
  </si>
  <si>
    <t>Percentage of taxable payroll</t>
  </si>
  <si>
    <t>Percentage of GDP</t>
  </si>
  <si>
    <t>*</t>
  </si>
  <si>
    <t>Years left</t>
  </si>
  <si>
    <t>Change</t>
  </si>
  <si>
    <t>* When using these data, please cite the Center for Retirement Research at Boston College.</t>
  </si>
  <si>
    <t>COLA</t>
  </si>
  <si>
    <t>CPI-W (actual)</t>
  </si>
  <si>
    <t>Income rate</t>
  </si>
  <si>
    <t>Cost rate</t>
  </si>
  <si>
    <r>
      <t xml:space="preserve">Figure 1. </t>
    </r>
    <r>
      <rPr>
        <i/>
        <sz val="12"/>
        <rFont val="Times New Roman"/>
        <family val="1"/>
      </rPr>
      <t>Projected Social Security Income and Cost Rates, as a Percentage of Taxable Payroll, 1970-2096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</si>
  <si>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2022 Social Security Trustees Report</t>
    </r>
    <r>
      <rPr>
        <sz val="10"/>
        <rFont val="Times New Roman"/>
        <family val="1"/>
      </rPr>
      <t>, Table IV.B1</t>
    </r>
  </si>
  <si>
    <t>Year of report</t>
  </si>
  <si>
    <t>Year fund assets are depleted</t>
  </si>
  <si>
    <r>
      <t xml:space="preserve">Figure 2. </t>
    </r>
    <r>
      <rPr>
        <i/>
        <sz val="12"/>
        <color theme="1"/>
        <rFont val="Times New Roman"/>
        <family val="1"/>
      </rPr>
      <t>Projected Trust Fund Depletion Years, 1984-2022 </t>
    </r>
  </si>
  <si>
    <t>Sources: 1984-2022 Social Security Trustees Reports. </t>
  </si>
  <si>
    <t>Replacement rate</t>
  </si>
  <si>
    <r>
      <t xml:space="preserve">Figure 3. </t>
    </r>
    <r>
      <rPr>
        <i/>
        <sz val="12"/>
        <color theme="1"/>
        <rFont val="Times New Roman"/>
        <family val="1"/>
      </rPr>
      <t>Replacement Rate for the Medium Earner at Age 65 from Existing Tax Revenues, 2000-2095 </t>
    </r>
  </si>
  <si>
    <r>
      <t xml:space="preserve">Sources: </t>
    </r>
    <r>
      <rPr>
        <sz val="10"/>
        <color rgb="FF211D1E"/>
        <rFont val="Times New Roman"/>
        <family val="1"/>
      </rPr>
      <t xml:space="preserve">Clingman, Burkhalter, and Chaplain (2014-2022); and </t>
    </r>
    <r>
      <rPr>
        <i/>
        <sz val="10"/>
        <color rgb="FF211D1E"/>
        <rFont val="Times New Roman"/>
        <family val="1"/>
      </rPr>
      <t>2013 Social Security Trustees Report. </t>
    </r>
  </si>
  <si>
    <r>
      <t xml:space="preserve">Figure 4. </t>
    </r>
    <r>
      <rPr>
        <i/>
        <sz val="12"/>
        <color theme="1"/>
        <rFont val="Times New Roman"/>
        <family val="1"/>
      </rPr>
      <t>Social Security Costs as a Percentage of GDP and Taxable Payroll, 2000-2096 </t>
    </r>
  </si>
  <si>
    <r>
      <t xml:space="preserve">Sources: 2022 Social Security Trustees Report, </t>
    </r>
    <r>
      <rPr>
        <sz val="10"/>
        <color rgb="FF211D1E"/>
        <rFont val="Times New Roman"/>
        <family val="1"/>
      </rPr>
      <t>Table IV.B1 and Figure II.D4. </t>
    </r>
  </si>
  <si>
    <r>
      <t xml:space="preserve">Figure 5. </t>
    </r>
    <r>
      <rPr>
        <i/>
        <sz val="12"/>
        <color theme="1"/>
        <rFont val="Times New Roman"/>
        <family val="1"/>
      </rPr>
      <t>Social Security’s 75-Year Deficit as a Percentage of Taxable Payroll, 1983-2022 </t>
    </r>
  </si>
  <si>
    <t>Sources: 1983-2022 Social Security Trustees Reports. </t>
  </si>
  <si>
    <t>Advancing valuation period</t>
  </si>
  <si>
    <t>Demographic assumptions</t>
  </si>
  <si>
    <t>Stronger than expected recovery</t>
  </si>
  <si>
    <t>Reduction in disability incidence</t>
  </si>
  <si>
    <r>
      <t xml:space="preserve">Figure 6. </t>
    </r>
    <r>
      <rPr>
        <i/>
        <sz val="12"/>
        <color theme="1"/>
        <rFont val="Times New Roman"/>
        <family val="1"/>
      </rPr>
      <t>Reasons for Change in the 75-year Balance from the 2021 to the 2022 Trustees Report </t>
    </r>
  </si>
  <si>
    <r>
      <t xml:space="preserve">Source: 2022 Social Security Trustees Report, </t>
    </r>
    <r>
      <rPr>
        <sz val="10"/>
        <color rgb="FF211D1E"/>
        <rFont val="Times New Roman"/>
        <family val="1"/>
      </rPr>
      <t>Table IV.B7. </t>
    </r>
  </si>
  <si>
    <t>Reason</t>
  </si>
  <si>
    <t xml:space="preserve">Beneficiaries </t>
  </si>
  <si>
    <r>
      <t>Figure 7.</t>
    </r>
    <r>
      <rPr>
        <i/>
        <sz val="12"/>
        <color theme="1"/>
        <rFont val="Times New Roman"/>
        <family val="1"/>
      </rPr>
      <t xml:space="preserve"> Total Number of Disability Insurance Beneficiaries in Thousands, 1985-2021 </t>
    </r>
  </si>
  <si>
    <t>Note: The data are for disabled-worker beneficiaries only; spouses and children are excluded. </t>
  </si>
  <si>
    <r>
      <t xml:space="preserve">Source: 2022 Social Security Trustees Report, </t>
    </r>
    <r>
      <rPr>
        <sz val="10"/>
        <color rgb="FF211D1E"/>
        <rFont val="Times New Roman"/>
        <family val="1"/>
      </rPr>
      <t>Table V.C5. </t>
    </r>
  </si>
  <si>
    <r>
      <t xml:space="preserve">Figure 8. </t>
    </r>
    <r>
      <rPr>
        <i/>
        <sz val="12"/>
        <color theme="1"/>
        <rFont val="Times New Roman"/>
        <family val="1"/>
      </rPr>
      <t>Disability Insurance Incidence Rates (Awards per Thousand, Age-Sex-Adjusted), 1985-2021 </t>
    </r>
  </si>
  <si>
    <r>
      <t xml:space="preserve">Source: 2022 Social Security Trustees Report, </t>
    </r>
    <r>
      <rPr>
        <sz val="10"/>
        <color rgb="FF211D1E"/>
        <rFont val="Times New Roman"/>
        <family val="1"/>
      </rPr>
      <t>Figure V.C3. </t>
    </r>
  </si>
  <si>
    <t>Rate</t>
  </si>
  <si>
    <r>
      <t xml:space="preserve">Figure 9. </t>
    </r>
    <r>
      <rPr>
        <i/>
        <sz val="12"/>
        <color theme="1"/>
        <rFont val="Times New Roman"/>
        <family val="1"/>
      </rPr>
      <t>Allowance Rate for Disabled-Worker Claims, by Filing Year, 1988-2019 </t>
    </r>
  </si>
  <si>
    <r>
      <t xml:space="preserve">Sources: </t>
    </r>
    <r>
      <rPr>
        <sz val="10"/>
        <color rgb="FF211D1E"/>
        <rFont val="Times New Roman"/>
        <family val="1"/>
      </rPr>
      <t>U.S. Social Security Administration (2021); and Goss et al. (2013). </t>
    </r>
  </si>
  <si>
    <r>
      <t xml:space="preserve">Figure 10. </t>
    </r>
    <r>
      <rPr>
        <i/>
        <sz val="12"/>
        <color theme="1"/>
        <rFont val="Times New Roman"/>
        <family val="1"/>
      </rPr>
      <t>Social Security Cost-of-Living Adjustments, 1980-2022 </t>
    </r>
  </si>
  <si>
    <t>Notes: Asterisks for 2010, 2011, and 2016 indicate no COLA. Striped bar for 2023 indicates the anticipated COLA. </t>
  </si>
  <si>
    <r>
      <t xml:space="preserve">Sources: </t>
    </r>
    <r>
      <rPr>
        <sz val="10"/>
        <color rgb="FF211D1E"/>
        <rFont val="Times New Roman"/>
        <family val="1"/>
      </rPr>
      <t>Historical data are from U.S Social Security Administration (2022). Projection for 2022 is author’s estimate based on inflation data to date. </t>
    </r>
  </si>
  <si>
    <r>
      <t xml:space="preserve">Figure 11. </t>
    </r>
    <r>
      <rPr>
        <i/>
        <sz val="12"/>
        <color theme="1"/>
        <rFont val="Times New Roman"/>
        <family val="1"/>
      </rPr>
      <t>Average Rate of Inflation Differential Between Third Quarter CPI-E and CPI-W, 1983-2021 </t>
    </r>
  </si>
  <si>
    <r>
      <t xml:space="preserve">Source: </t>
    </r>
    <r>
      <rPr>
        <sz val="10"/>
        <color rgb="FF211D1E"/>
        <rFont val="Times New Roman"/>
        <family val="1"/>
      </rPr>
      <t>Author’s calculations using U.S. Bureau of Labor Statistics (1983-2021a). </t>
    </r>
  </si>
  <si>
    <r>
      <t xml:space="preserve">Figure 12. </t>
    </r>
    <r>
      <rPr>
        <i/>
        <sz val="12"/>
        <color theme="1"/>
        <rFont val="Times New Roman"/>
        <family val="1"/>
      </rPr>
      <t>Hypothetical Social Security COLA for 2022 Using CPI-E and Actual COLA Using CPI-W </t>
    </r>
  </si>
  <si>
    <r>
      <t xml:space="preserve">Sources: </t>
    </r>
    <r>
      <rPr>
        <sz val="10"/>
        <color rgb="FF211D1E"/>
        <rFont val="Times New Roman"/>
        <family val="1"/>
      </rPr>
      <t>U.S. Bureau of Labor Statistics (2021b); and U.S Social Security Administration (2022).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</si>
</sst>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Times"/>
      <charset val="204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5" fillId="0" borderId="0"/>
    <xf numFmtId="0" fontId="8" fillId="0" borderId="0"/>
  </cellStyleXfs>
  <cellXfs count="82">
    <xf numFmtId="0" fontId="0" fillId="0" borderId="0" xfId="0"/>
    <xf numFmtId="0" fontId="3" fillId="0" borderId="0" xfId="0" applyFont="1"/>
    <xf numFmtId="0" fontId="0" fillId="0" borderId="0" xfId="0" applyAlignment="1"/>
    <xf numFmtId="0" fontId="2" fillId="0" borderId="0" xfId="0" applyFont="1"/>
    <xf numFmtId="0" fontId="4" fillId="0" borderId="1" xfId="0" applyFont="1" applyBorder="1" applyAlignment="1">
      <alignment horizontal="left"/>
    </xf>
    <xf numFmtId="10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0" fontId="4" fillId="0" borderId="0" xfId="1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10" fontId="4" fillId="0" borderId="0" xfId="1" applyNumberFormat="1" applyFont="1" applyFill="1" applyAlignment="1">
      <alignment horizontal="center"/>
    </xf>
    <xf numFmtId="0" fontId="4" fillId="0" borderId="0" xfId="0" applyFont="1" applyBorder="1" applyAlignment="1">
      <alignment horizontal="left"/>
    </xf>
    <xf numFmtId="10" fontId="4" fillId="0" borderId="0" xfId="1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0" fontId="0" fillId="0" borderId="0" xfId="0" applyNumberFormat="1"/>
    <xf numFmtId="0" fontId="2" fillId="0" borderId="0" xfId="0" applyFont="1" applyFill="1" applyBorder="1"/>
    <xf numFmtId="0" fontId="5" fillId="0" borderId="0" xfId="2" applyFill="1" applyBorder="1"/>
    <xf numFmtId="0" fontId="6" fillId="0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0" xfId="0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18" fillId="0" borderId="0" xfId="0" applyFont="1"/>
    <xf numFmtId="0" fontId="20" fillId="0" borderId="0" xfId="0" applyFont="1"/>
    <xf numFmtId="0" fontId="9" fillId="0" borderId="0" xfId="0" applyFont="1"/>
    <xf numFmtId="0" fontId="4" fillId="0" borderId="1" xfId="0" applyFont="1" applyBorder="1"/>
    <xf numFmtId="166" fontId="4" fillId="0" borderId="0" xfId="1" applyNumberFormat="1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4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/>
    </xf>
    <xf numFmtId="10" fontId="4" fillId="0" borderId="1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10" fontId="4" fillId="0" borderId="0" xfId="0" applyNumberFormat="1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1" applyNumberFormat="1" applyFont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3" xfId="0" applyFont="1" applyBorder="1"/>
    <xf numFmtId="0" fontId="11" fillId="0" borderId="0" xfId="0" applyFont="1" applyFill="1" applyBorder="1" applyAlignment="1">
      <alignment horizontal="left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3" fontId="11" fillId="0" borderId="2" xfId="0" applyNumberFormat="1" applyFont="1" applyFill="1" applyBorder="1" applyAlignment="1">
      <alignment horizontal="center" wrapText="1"/>
    </xf>
    <xf numFmtId="0" fontId="4" fillId="0" borderId="1" xfId="0" applyFont="1" applyFill="1" applyBorder="1"/>
    <xf numFmtId="0" fontId="21" fillId="0" borderId="0" xfId="0" applyFont="1"/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2" fontId="23" fillId="0" borderId="0" xfId="1" applyNumberFormat="1" applyFont="1" applyFill="1" applyBorder="1" applyAlignment="1">
      <alignment horizontal="center" vertical="center" wrapText="1" readingOrder="1"/>
    </xf>
    <xf numFmtId="2" fontId="23" fillId="0" borderId="2" xfId="1" applyNumberFormat="1" applyFont="1" applyFill="1" applyBorder="1" applyAlignment="1">
      <alignment horizontal="center" vertical="center" wrapText="1" readingOrder="1"/>
    </xf>
    <xf numFmtId="164" fontId="4" fillId="0" borderId="0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0" fontId="4" fillId="0" borderId="0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</cellXfs>
  <cellStyles count="7">
    <cellStyle name="Hyperlink" xfId="2" builtinId="8"/>
    <cellStyle name="Normal" xfId="0" builtinId="0"/>
    <cellStyle name="Normal 10" xfId="6" xr:uid="{22F0720F-0BB6-468E-8D1E-7CC5C7FE8341}"/>
    <cellStyle name="Normal 2" xfId="3" xr:uid="{8D8C25CB-3641-4E15-BCFB-4E77090E5A62}"/>
    <cellStyle name="Normal 54" xfId="5" xr:uid="{E005D378-A457-4076-BF40-F80ADA5839FE}"/>
    <cellStyle name="Percent" xfId="1" builtinId="5"/>
    <cellStyle name="Percent 2" xfId="4" xr:uid="{893D7DA5-8BBB-4A58-A8D2-D5D1C5BEDC76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50078302712161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1'!$A$25:$A$151</c:f>
              <c:numCache>
                <c:formatCode>General</c:formatCode>
                <c:ptCount val="12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</c:numCache>
            </c:numRef>
          </c:cat>
          <c:val>
            <c:numRef>
              <c:f>'Figure 1'!$B$25:$B$151</c:f>
              <c:numCache>
                <c:formatCode>0.00%</c:formatCode>
                <c:ptCount val="127"/>
                <c:pt idx="0">
                  <c:v>8.7100000000000011E-2</c:v>
                </c:pt>
                <c:pt idx="1">
                  <c:v>9.3699999999999992E-2</c:v>
                </c:pt>
                <c:pt idx="2">
                  <c:v>9.2100000000000015E-2</c:v>
                </c:pt>
                <c:pt idx="3">
                  <c:v>9.5899999999999999E-2</c:v>
                </c:pt>
                <c:pt idx="4">
                  <c:v>9.5799999999999996E-2</c:v>
                </c:pt>
                <c:pt idx="5">
                  <c:v>9.9900000000000003E-2</c:v>
                </c:pt>
                <c:pt idx="6">
                  <c:v>0.10060000000000001</c:v>
                </c:pt>
                <c:pt idx="7">
                  <c:v>9.9900000000000003E-2</c:v>
                </c:pt>
                <c:pt idx="8">
                  <c:v>0.1002</c:v>
                </c:pt>
                <c:pt idx="9">
                  <c:v>9.9100000000000008E-2</c:v>
                </c:pt>
                <c:pt idx="10">
                  <c:v>0.10199999999999999</c:v>
                </c:pt>
                <c:pt idx="11">
                  <c:v>0.11019999999999999</c:v>
                </c:pt>
                <c:pt idx="12">
                  <c:v>0.10920000000000001</c:v>
                </c:pt>
                <c:pt idx="13">
                  <c:v>0.10949999999999999</c:v>
                </c:pt>
                <c:pt idx="14">
                  <c:v>0.11470000000000001</c:v>
                </c:pt>
                <c:pt idx="15">
                  <c:v>0.1166</c:v>
                </c:pt>
                <c:pt idx="16">
                  <c:v>0.11560000000000001</c:v>
                </c:pt>
                <c:pt idx="17">
                  <c:v>0.11539999999999999</c:v>
                </c:pt>
                <c:pt idx="18">
                  <c:v>0.1222</c:v>
                </c:pt>
                <c:pt idx="19">
                  <c:v>0.12380000000000001</c:v>
                </c:pt>
                <c:pt idx="20">
                  <c:v>0.1265</c:v>
                </c:pt>
                <c:pt idx="21">
                  <c:v>0.12720000000000001</c:v>
                </c:pt>
                <c:pt idx="22">
                  <c:v>0.12539999999999998</c:v>
                </c:pt>
                <c:pt idx="23">
                  <c:v>0.1244</c:v>
                </c:pt>
                <c:pt idx="24">
                  <c:v>0.12590000000000001</c:v>
                </c:pt>
                <c:pt idx="25">
                  <c:v>0.12520000000000001</c:v>
                </c:pt>
                <c:pt idx="26">
                  <c:v>0.12590000000000001</c:v>
                </c:pt>
                <c:pt idx="27">
                  <c:v>0.12640000000000001</c:v>
                </c:pt>
                <c:pt idx="28">
                  <c:v>0.12509999999999999</c:v>
                </c:pt>
                <c:pt idx="29">
                  <c:v>0.12609999999999999</c:v>
                </c:pt>
                <c:pt idx="30">
                  <c:v>0.12619999999999998</c:v>
                </c:pt>
                <c:pt idx="31">
                  <c:v>0.1273</c:v>
                </c:pt>
                <c:pt idx="32">
                  <c:v>0.129</c:v>
                </c:pt>
                <c:pt idx="33">
                  <c:v>0.12590000000000001</c:v>
                </c:pt>
                <c:pt idx="34">
                  <c:v>0.12529999999999999</c:v>
                </c:pt>
                <c:pt idx="35">
                  <c:v>0.128</c:v>
                </c:pt>
                <c:pt idx="36">
                  <c:v>0.12789999999999999</c:v>
                </c:pt>
                <c:pt idx="37">
                  <c:v>0.1285</c:v>
                </c:pt>
                <c:pt idx="38">
                  <c:v>0.1273</c:v>
                </c:pt>
                <c:pt idx="39">
                  <c:v>0.13109999999999999</c:v>
                </c:pt>
                <c:pt idx="40">
                  <c:v>0.12539999999999998</c:v>
                </c:pt>
                <c:pt idx="41">
                  <c:v>0.1263</c:v>
                </c:pt>
                <c:pt idx="42">
                  <c:v>0.1285</c:v>
                </c:pt>
                <c:pt idx="43">
                  <c:v>0.12770000000000001</c:v>
                </c:pt>
                <c:pt idx="44">
                  <c:v>0.12759999999999999</c:v>
                </c:pt>
                <c:pt idx="45">
                  <c:v>0.12820000000000001</c:v>
                </c:pt>
                <c:pt idx="46">
                  <c:v>0.13089999999999999</c:v>
                </c:pt>
                <c:pt idx="47">
                  <c:v>0.13059999999999999</c:v>
                </c:pt>
                <c:pt idx="48">
                  <c:v>0.126</c:v>
                </c:pt>
                <c:pt idx="49">
                  <c:v>0.12809999999999999</c:v>
                </c:pt>
                <c:pt idx="50">
                  <c:v>0.13489999999999999</c:v>
                </c:pt>
                <c:pt idx="51">
                  <c:v>0.12380000000000001</c:v>
                </c:pt>
                <c:pt idx="52">
                  <c:v>0.12789999999999999</c:v>
                </c:pt>
                <c:pt idx="53">
                  <c:v>0.13039999999999999</c:v>
                </c:pt>
                <c:pt idx="54">
                  <c:v>0.1295</c:v>
                </c:pt>
                <c:pt idx="55">
                  <c:v>0.12970000000000001</c:v>
                </c:pt>
                <c:pt idx="56">
                  <c:v>0.1308</c:v>
                </c:pt>
                <c:pt idx="57">
                  <c:v>0.13100000000000001</c:v>
                </c:pt>
                <c:pt idx="58">
                  <c:v>0.13140000000000002</c:v>
                </c:pt>
                <c:pt idx="59">
                  <c:v>0.13170000000000001</c:v>
                </c:pt>
                <c:pt idx="60">
                  <c:v>0.13200000000000001</c:v>
                </c:pt>
                <c:pt idx="61">
                  <c:v>0.1323</c:v>
                </c:pt>
                <c:pt idx="62">
                  <c:v>0.13250000000000001</c:v>
                </c:pt>
                <c:pt idx="63">
                  <c:v>0.1326</c:v>
                </c:pt>
                <c:pt idx="64">
                  <c:v>0.13269999999999998</c:v>
                </c:pt>
                <c:pt idx="65">
                  <c:v>0.13269999999999998</c:v>
                </c:pt>
                <c:pt idx="66">
                  <c:v>0.1328</c:v>
                </c:pt>
                <c:pt idx="67">
                  <c:v>0.13289999999999999</c:v>
                </c:pt>
                <c:pt idx="68">
                  <c:v>0.13289999999999999</c:v>
                </c:pt>
                <c:pt idx="69">
                  <c:v>0.13300000000000001</c:v>
                </c:pt>
                <c:pt idx="70">
                  <c:v>0.13300000000000001</c:v>
                </c:pt>
                <c:pt idx="71">
                  <c:v>0.13300000000000001</c:v>
                </c:pt>
                <c:pt idx="72">
                  <c:v>0.13300000000000001</c:v>
                </c:pt>
                <c:pt idx="73">
                  <c:v>0.13300000000000001</c:v>
                </c:pt>
                <c:pt idx="74">
                  <c:v>0.1331</c:v>
                </c:pt>
                <c:pt idx="75">
                  <c:v>0.1331</c:v>
                </c:pt>
                <c:pt idx="76">
                  <c:v>0.1331</c:v>
                </c:pt>
                <c:pt idx="77">
                  <c:v>0.1331</c:v>
                </c:pt>
                <c:pt idx="78">
                  <c:v>0.1331</c:v>
                </c:pt>
                <c:pt idx="79">
                  <c:v>0.13320000000000001</c:v>
                </c:pt>
                <c:pt idx="80">
                  <c:v>0.13320000000000001</c:v>
                </c:pt>
                <c:pt idx="81">
                  <c:v>0.13320000000000001</c:v>
                </c:pt>
                <c:pt idx="82">
                  <c:v>0.13320000000000001</c:v>
                </c:pt>
                <c:pt idx="83">
                  <c:v>0.1333</c:v>
                </c:pt>
                <c:pt idx="84">
                  <c:v>0.1333</c:v>
                </c:pt>
                <c:pt idx="85">
                  <c:v>0.13339999999999999</c:v>
                </c:pt>
                <c:pt idx="86">
                  <c:v>0.13339999999999999</c:v>
                </c:pt>
                <c:pt idx="87">
                  <c:v>0.13350000000000001</c:v>
                </c:pt>
                <c:pt idx="88">
                  <c:v>0.13350000000000001</c:v>
                </c:pt>
                <c:pt idx="89">
                  <c:v>0.1336</c:v>
                </c:pt>
                <c:pt idx="90">
                  <c:v>0.1336</c:v>
                </c:pt>
                <c:pt idx="91">
                  <c:v>0.13369999999999999</c:v>
                </c:pt>
                <c:pt idx="92">
                  <c:v>0.13369999999999999</c:v>
                </c:pt>
                <c:pt idx="93">
                  <c:v>0.13369999999999999</c:v>
                </c:pt>
                <c:pt idx="94">
                  <c:v>0.1338</c:v>
                </c:pt>
                <c:pt idx="95">
                  <c:v>0.1338</c:v>
                </c:pt>
                <c:pt idx="96">
                  <c:v>0.13390000000000002</c:v>
                </c:pt>
                <c:pt idx="97">
                  <c:v>0.13390000000000002</c:v>
                </c:pt>
                <c:pt idx="98">
                  <c:v>0.13390000000000002</c:v>
                </c:pt>
                <c:pt idx="99">
                  <c:v>0.13400000000000001</c:v>
                </c:pt>
                <c:pt idx="100">
                  <c:v>0.13400000000000001</c:v>
                </c:pt>
                <c:pt idx="101">
                  <c:v>0.1341</c:v>
                </c:pt>
                <c:pt idx="102">
                  <c:v>0.1341</c:v>
                </c:pt>
                <c:pt idx="103">
                  <c:v>0.13419999999999999</c:v>
                </c:pt>
                <c:pt idx="104">
                  <c:v>0.13419999999999999</c:v>
                </c:pt>
                <c:pt idx="105">
                  <c:v>0.13419999999999999</c:v>
                </c:pt>
                <c:pt idx="106">
                  <c:v>0.1343</c:v>
                </c:pt>
                <c:pt idx="107">
                  <c:v>0.1343</c:v>
                </c:pt>
                <c:pt idx="108">
                  <c:v>0.1343</c:v>
                </c:pt>
                <c:pt idx="109">
                  <c:v>0.1343</c:v>
                </c:pt>
                <c:pt idx="110">
                  <c:v>0.1343</c:v>
                </c:pt>
                <c:pt idx="111">
                  <c:v>0.1343</c:v>
                </c:pt>
                <c:pt idx="112">
                  <c:v>0.1343</c:v>
                </c:pt>
                <c:pt idx="113">
                  <c:v>0.13419999999999999</c:v>
                </c:pt>
                <c:pt idx="114">
                  <c:v>0.13419999999999999</c:v>
                </c:pt>
                <c:pt idx="115">
                  <c:v>0.13419999999999999</c:v>
                </c:pt>
                <c:pt idx="116">
                  <c:v>0.1341</c:v>
                </c:pt>
                <c:pt idx="117">
                  <c:v>0.1341</c:v>
                </c:pt>
                <c:pt idx="118">
                  <c:v>0.1341</c:v>
                </c:pt>
                <c:pt idx="119">
                  <c:v>0.13400000000000001</c:v>
                </c:pt>
                <c:pt idx="120">
                  <c:v>0.13400000000000001</c:v>
                </c:pt>
                <c:pt idx="121">
                  <c:v>0.13390000000000002</c:v>
                </c:pt>
                <c:pt idx="122">
                  <c:v>0.13390000000000002</c:v>
                </c:pt>
                <c:pt idx="123">
                  <c:v>0.13390000000000002</c:v>
                </c:pt>
                <c:pt idx="124">
                  <c:v>0.13390000000000002</c:v>
                </c:pt>
                <c:pt idx="125">
                  <c:v>0.13390000000000002</c:v>
                </c:pt>
                <c:pt idx="126">
                  <c:v>0.13390000000000002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0-464D-A721-98C61E13AF7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1'!$A$25:$A$151</c:f>
              <c:numCache>
                <c:formatCode>General</c:formatCode>
                <c:ptCount val="12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  <c:pt idx="56">
                  <c:v>2026</c:v>
                </c:pt>
                <c:pt idx="57">
                  <c:v>2027</c:v>
                </c:pt>
                <c:pt idx="58">
                  <c:v>2028</c:v>
                </c:pt>
                <c:pt idx="59">
                  <c:v>2029</c:v>
                </c:pt>
                <c:pt idx="60">
                  <c:v>2030</c:v>
                </c:pt>
                <c:pt idx="61">
                  <c:v>2031</c:v>
                </c:pt>
                <c:pt idx="62">
                  <c:v>2032</c:v>
                </c:pt>
                <c:pt idx="63">
                  <c:v>2033</c:v>
                </c:pt>
                <c:pt idx="64">
                  <c:v>2034</c:v>
                </c:pt>
                <c:pt idx="65">
                  <c:v>2035</c:v>
                </c:pt>
                <c:pt idx="66">
                  <c:v>2036</c:v>
                </c:pt>
                <c:pt idx="67">
                  <c:v>2037</c:v>
                </c:pt>
                <c:pt idx="68">
                  <c:v>2038</c:v>
                </c:pt>
                <c:pt idx="69">
                  <c:v>2039</c:v>
                </c:pt>
                <c:pt idx="70">
                  <c:v>2040</c:v>
                </c:pt>
                <c:pt idx="71">
                  <c:v>2041</c:v>
                </c:pt>
                <c:pt idx="72">
                  <c:v>2042</c:v>
                </c:pt>
                <c:pt idx="73">
                  <c:v>2043</c:v>
                </c:pt>
                <c:pt idx="74">
                  <c:v>2044</c:v>
                </c:pt>
                <c:pt idx="75">
                  <c:v>2045</c:v>
                </c:pt>
                <c:pt idx="76">
                  <c:v>2046</c:v>
                </c:pt>
                <c:pt idx="77">
                  <c:v>2047</c:v>
                </c:pt>
                <c:pt idx="78">
                  <c:v>2048</c:v>
                </c:pt>
                <c:pt idx="79">
                  <c:v>2049</c:v>
                </c:pt>
                <c:pt idx="80">
                  <c:v>2050</c:v>
                </c:pt>
                <c:pt idx="81">
                  <c:v>2051</c:v>
                </c:pt>
                <c:pt idx="82">
                  <c:v>2052</c:v>
                </c:pt>
                <c:pt idx="83">
                  <c:v>2053</c:v>
                </c:pt>
                <c:pt idx="84">
                  <c:v>2054</c:v>
                </c:pt>
                <c:pt idx="85">
                  <c:v>2055</c:v>
                </c:pt>
                <c:pt idx="86">
                  <c:v>2056</c:v>
                </c:pt>
                <c:pt idx="87">
                  <c:v>2057</c:v>
                </c:pt>
                <c:pt idx="88">
                  <c:v>2058</c:v>
                </c:pt>
                <c:pt idx="89">
                  <c:v>2059</c:v>
                </c:pt>
                <c:pt idx="90">
                  <c:v>2060</c:v>
                </c:pt>
                <c:pt idx="91">
                  <c:v>2061</c:v>
                </c:pt>
                <c:pt idx="92">
                  <c:v>2062</c:v>
                </c:pt>
                <c:pt idx="93">
                  <c:v>2063</c:v>
                </c:pt>
                <c:pt idx="94">
                  <c:v>2064</c:v>
                </c:pt>
                <c:pt idx="95">
                  <c:v>2065</c:v>
                </c:pt>
                <c:pt idx="96">
                  <c:v>2066</c:v>
                </c:pt>
                <c:pt idx="97">
                  <c:v>2067</c:v>
                </c:pt>
                <c:pt idx="98">
                  <c:v>2068</c:v>
                </c:pt>
                <c:pt idx="99">
                  <c:v>2069</c:v>
                </c:pt>
                <c:pt idx="100">
                  <c:v>2070</c:v>
                </c:pt>
                <c:pt idx="101">
                  <c:v>2071</c:v>
                </c:pt>
                <c:pt idx="102">
                  <c:v>2072</c:v>
                </c:pt>
                <c:pt idx="103">
                  <c:v>2073</c:v>
                </c:pt>
                <c:pt idx="104">
                  <c:v>2074</c:v>
                </c:pt>
                <c:pt idx="105">
                  <c:v>2075</c:v>
                </c:pt>
                <c:pt idx="106">
                  <c:v>2076</c:v>
                </c:pt>
                <c:pt idx="107">
                  <c:v>2077</c:v>
                </c:pt>
                <c:pt idx="108">
                  <c:v>2078</c:v>
                </c:pt>
                <c:pt idx="109">
                  <c:v>2079</c:v>
                </c:pt>
                <c:pt idx="110">
                  <c:v>2080</c:v>
                </c:pt>
                <c:pt idx="111">
                  <c:v>2081</c:v>
                </c:pt>
                <c:pt idx="112">
                  <c:v>2082</c:v>
                </c:pt>
                <c:pt idx="113">
                  <c:v>2083</c:v>
                </c:pt>
                <c:pt idx="114">
                  <c:v>2084</c:v>
                </c:pt>
                <c:pt idx="115">
                  <c:v>2085</c:v>
                </c:pt>
                <c:pt idx="116">
                  <c:v>2086</c:v>
                </c:pt>
                <c:pt idx="117">
                  <c:v>2087</c:v>
                </c:pt>
                <c:pt idx="118">
                  <c:v>2088</c:v>
                </c:pt>
                <c:pt idx="119">
                  <c:v>2089</c:v>
                </c:pt>
                <c:pt idx="120">
                  <c:v>2090</c:v>
                </c:pt>
                <c:pt idx="121">
                  <c:v>2091</c:v>
                </c:pt>
                <c:pt idx="122">
                  <c:v>2092</c:v>
                </c:pt>
                <c:pt idx="123">
                  <c:v>2093</c:v>
                </c:pt>
                <c:pt idx="124">
                  <c:v>2094</c:v>
                </c:pt>
                <c:pt idx="125">
                  <c:v>2095</c:v>
                </c:pt>
                <c:pt idx="126">
                  <c:v>2096</c:v>
                </c:pt>
              </c:numCache>
            </c:numRef>
          </c:cat>
          <c:val>
            <c:numRef>
              <c:f>'Figure 1'!$C$25:$C$151</c:f>
              <c:numCache>
                <c:formatCode>0.00%</c:formatCode>
                <c:ptCount val="127"/>
                <c:pt idx="0">
                  <c:v>8.1900000000000001E-2</c:v>
                </c:pt>
                <c:pt idx="1">
                  <c:v>9.2899999999999996E-2</c:v>
                </c:pt>
                <c:pt idx="2">
                  <c:v>9.1799999999999993E-2</c:v>
                </c:pt>
                <c:pt idx="3">
                  <c:v>9.7299999999999998E-2</c:v>
                </c:pt>
                <c:pt idx="4">
                  <c:v>9.7799999999999998E-2</c:v>
                </c:pt>
                <c:pt idx="5">
                  <c:v>0.1067</c:v>
                </c:pt>
                <c:pt idx="6">
                  <c:v>0.10880000000000001</c:v>
                </c:pt>
                <c:pt idx="7">
                  <c:v>0.10980000000000001</c:v>
                </c:pt>
                <c:pt idx="8">
                  <c:v>0.10730000000000001</c:v>
                </c:pt>
                <c:pt idx="9">
                  <c:v>0.10249999999999999</c:v>
                </c:pt>
                <c:pt idx="10">
                  <c:v>0.10730000000000001</c:v>
                </c:pt>
                <c:pt idx="11">
                  <c:v>0.11349999999999999</c:v>
                </c:pt>
                <c:pt idx="12">
                  <c:v>0.11939999999999999</c:v>
                </c:pt>
                <c:pt idx="13">
                  <c:v>0.115</c:v>
                </c:pt>
                <c:pt idx="14">
                  <c:v>0.113</c:v>
                </c:pt>
                <c:pt idx="15">
                  <c:v>0.11070000000000001</c:v>
                </c:pt>
                <c:pt idx="16">
                  <c:v>0.1094</c:v>
                </c:pt>
                <c:pt idx="17">
                  <c:v>0.1069</c:v>
                </c:pt>
                <c:pt idx="18">
                  <c:v>0.1065</c:v>
                </c:pt>
                <c:pt idx="19">
                  <c:v>0.1057</c:v>
                </c:pt>
                <c:pt idx="20">
                  <c:v>0.1074</c:v>
                </c:pt>
                <c:pt idx="21">
                  <c:v>0.1133</c:v>
                </c:pt>
                <c:pt idx="22">
                  <c:v>0.11539999999999999</c:v>
                </c:pt>
                <c:pt idx="23">
                  <c:v>0.11720000000000001</c:v>
                </c:pt>
                <c:pt idx="24">
                  <c:v>0.1162</c:v>
                </c:pt>
                <c:pt idx="25">
                  <c:v>0.1167</c:v>
                </c:pt>
                <c:pt idx="26">
                  <c:v>0.11539999999999999</c:v>
                </c:pt>
                <c:pt idx="27">
                  <c:v>0.11269999999999999</c:v>
                </c:pt>
                <c:pt idx="28">
                  <c:v>0.10869999999999999</c:v>
                </c:pt>
                <c:pt idx="29">
                  <c:v>0.1052</c:v>
                </c:pt>
                <c:pt idx="30">
                  <c:v>0.10400000000000001</c:v>
                </c:pt>
                <c:pt idx="31">
                  <c:v>0.1056</c:v>
                </c:pt>
                <c:pt idx="32">
                  <c:v>0.10890000000000001</c:v>
                </c:pt>
                <c:pt idx="33">
                  <c:v>0.1103</c:v>
                </c:pt>
                <c:pt idx="34">
                  <c:v>0.1105</c:v>
                </c:pt>
                <c:pt idx="35">
                  <c:v>0.1116</c:v>
                </c:pt>
                <c:pt idx="36">
                  <c:v>0.1106</c:v>
                </c:pt>
                <c:pt idx="37">
                  <c:v>0.11320000000000001</c:v>
                </c:pt>
                <c:pt idx="38">
                  <c:v>0.11550000000000001</c:v>
                </c:pt>
                <c:pt idx="39">
                  <c:v>0.1305</c:v>
                </c:pt>
                <c:pt idx="40">
                  <c:v>0.13470000000000001</c:v>
                </c:pt>
                <c:pt idx="41">
                  <c:v>0.1346</c:v>
                </c:pt>
                <c:pt idx="42">
                  <c:v>0.13819999999999999</c:v>
                </c:pt>
                <c:pt idx="43">
                  <c:v>0.13970000000000002</c:v>
                </c:pt>
                <c:pt idx="44">
                  <c:v>0.13949999999999999</c:v>
                </c:pt>
                <c:pt idx="45">
                  <c:v>0.1391</c:v>
                </c:pt>
                <c:pt idx="46">
                  <c:v>0.1389</c:v>
                </c:pt>
                <c:pt idx="47">
                  <c:v>0.13650000000000001</c:v>
                </c:pt>
                <c:pt idx="48">
                  <c:v>0.13689999999999999</c:v>
                </c:pt>
                <c:pt idx="49">
                  <c:v>0.13830000000000001</c:v>
                </c:pt>
                <c:pt idx="50">
                  <c:v>0.14330000000000001</c:v>
                </c:pt>
                <c:pt idx="51">
                  <c:v>0.13919999999999999</c:v>
                </c:pt>
                <c:pt idx="52">
                  <c:v>0.14050000000000001</c:v>
                </c:pt>
                <c:pt idx="53">
                  <c:v>0.1431</c:v>
                </c:pt>
                <c:pt idx="54">
                  <c:v>0.14449999999999999</c:v>
                </c:pt>
                <c:pt idx="55">
                  <c:v>0.14660000000000001</c:v>
                </c:pt>
                <c:pt idx="56">
                  <c:v>0.14880000000000002</c:v>
                </c:pt>
                <c:pt idx="57">
                  <c:v>0.151</c:v>
                </c:pt>
                <c:pt idx="58">
                  <c:v>0.15329999999999999</c:v>
                </c:pt>
                <c:pt idx="59">
                  <c:v>0.15529999999999999</c:v>
                </c:pt>
                <c:pt idx="60">
                  <c:v>0.15720000000000001</c:v>
                </c:pt>
                <c:pt idx="61">
                  <c:v>0.15909999999999999</c:v>
                </c:pt>
                <c:pt idx="62">
                  <c:v>0.16070000000000001</c:v>
                </c:pt>
                <c:pt idx="63">
                  <c:v>0.16200000000000001</c:v>
                </c:pt>
                <c:pt idx="64">
                  <c:v>0.16320000000000001</c:v>
                </c:pt>
                <c:pt idx="65">
                  <c:v>0.16420000000000001</c:v>
                </c:pt>
                <c:pt idx="66">
                  <c:v>0.16500000000000001</c:v>
                </c:pt>
                <c:pt idx="67">
                  <c:v>0.16579999999999998</c:v>
                </c:pt>
                <c:pt idx="68">
                  <c:v>0.16639999999999999</c:v>
                </c:pt>
                <c:pt idx="69">
                  <c:v>0.16690000000000002</c:v>
                </c:pt>
                <c:pt idx="70">
                  <c:v>0.16719999999999999</c:v>
                </c:pt>
                <c:pt idx="71">
                  <c:v>0.16739999999999999</c:v>
                </c:pt>
                <c:pt idx="72">
                  <c:v>0.16769999999999999</c:v>
                </c:pt>
                <c:pt idx="73">
                  <c:v>0.1678</c:v>
                </c:pt>
                <c:pt idx="74">
                  <c:v>0.16800000000000001</c:v>
                </c:pt>
                <c:pt idx="75">
                  <c:v>0.16820000000000002</c:v>
                </c:pt>
                <c:pt idx="76">
                  <c:v>0.16839999999999999</c:v>
                </c:pt>
                <c:pt idx="77">
                  <c:v>0.1686</c:v>
                </c:pt>
                <c:pt idx="78">
                  <c:v>0.16889999999999999</c:v>
                </c:pt>
                <c:pt idx="79">
                  <c:v>0.16920000000000002</c:v>
                </c:pt>
                <c:pt idx="80">
                  <c:v>0.16949999999999998</c:v>
                </c:pt>
                <c:pt idx="81">
                  <c:v>0.16980000000000001</c:v>
                </c:pt>
                <c:pt idx="82">
                  <c:v>0.17010000000000003</c:v>
                </c:pt>
                <c:pt idx="83">
                  <c:v>0.17050000000000001</c:v>
                </c:pt>
                <c:pt idx="84">
                  <c:v>0.17100000000000001</c:v>
                </c:pt>
                <c:pt idx="85">
                  <c:v>0.17149999999999999</c:v>
                </c:pt>
                <c:pt idx="86">
                  <c:v>0.17199999999999999</c:v>
                </c:pt>
                <c:pt idx="87">
                  <c:v>0.1726</c:v>
                </c:pt>
                <c:pt idx="88">
                  <c:v>0.17319999999999999</c:v>
                </c:pt>
                <c:pt idx="89">
                  <c:v>0.1739</c:v>
                </c:pt>
                <c:pt idx="90">
                  <c:v>0.17449999999999999</c:v>
                </c:pt>
                <c:pt idx="91">
                  <c:v>0.17510000000000001</c:v>
                </c:pt>
                <c:pt idx="92">
                  <c:v>0.1757</c:v>
                </c:pt>
                <c:pt idx="93">
                  <c:v>0.17629999999999998</c:v>
                </c:pt>
                <c:pt idx="94">
                  <c:v>0.17679999999999998</c:v>
                </c:pt>
                <c:pt idx="95">
                  <c:v>0.17730000000000001</c:v>
                </c:pt>
                <c:pt idx="96">
                  <c:v>0.17780000000000001</c:v>
                </c:pt>
                <c:pt idx="97">
                  <c:v>0.17829999999999999</c:v>
                </c:pt>
                <c:pt idx="98">
                  <c:v>0.1789</c:v>
                </c:pt>
                <c:pt idx="99">
                  <c:v>0.1794</c:v>
                </c:pt>
                <c:pt idx="100">
                  <c:v>0.18</c:v>
                </c:pt>
                <c:pt idx="101">
                  <c:v>0.18059999999999998</c:v>
                </c:pt>
                <c:pt idx="102">
                  <c:v>0.18109999999999998</c:v>
                </c:pt>
                <c:pt idx="103">
                  <c:v>0.18160000000000001</c:v>
                </c:pt>
                <c:pt idx="104">
                  <c:v>0.18210000000000001</c:v>
                </c:pt>
                <c:pt idx="105">
                  <c:v>0.1825</c:v>
                </c:pt>
                <c:pt idx="106">
                  <c:v>0.18289999999999998</c:v>
                </c:pt>
                <c:pt idx="107">
                  <c:v>0.18309999999999998</c:v>
                </c:pt>
                <c:pt idx="108">
                  <c:v>0.1832</c:v>
                </c:pt>
                <c:pt idx="109">
                  <c:v>0.1832</c:v>
                </c:pt>
                <c:pt idx="110">
                  <c:v>0.183</c:v>
                </c:pt>
                <c:pt idx="111">
                  <c:v>0.18280000000000002</c:v>
                </c:pt>
                <c:pt idx="112">
                  <c:v>0.18239999999999998</c:v>
                </c:pt>
                <c:pt idx="113">
                  <c:v>0.18210000000000001</c:v>
                </c:pt>
                <c:pt idx="114">
                  <c:v>0.18160000000000001</c:v>
                </c:pt>
                <c:pt idx="115">
                  <c:v>0.18109999999999998</c:v>
                </c:pt>
                <c:pt idx="116">
                  <c:v>0.18049999999999999</c:v>
                </c:pt>
                <c:pt idx="117">
                  <c:v>0.17980000000000002</c:v>
                </c:pt>
                <c:pt idx="118">
                  <c:v>0.17910000000000001</c:v>
                </c:pt>
                <c:pt idx="119">
                  <c:v>0.17850000000000002</c:v>
                </c:pt>
                <c:pt idx="120">
                  <c:v>0.1779</c:v>
                </c:pt>
                <c:pt idx="121">
                  <c:v>0.17739999999999997</c:v>
                </c:pt>
                <c:pt idx="122">
                  <c:v>0.17699999999999999</c:v>
                </c:pt>
                <c:pt idx="123">
                  <c:v>0.17670000000000002</c:v>
                </c:pt>
                <c:pt idx="124">
                  <c:v>0.17649999999999999</c:v>
                </c:pt>
                <c:pt idx="125">
                  <c:v>0.1764</c:v>
                </c:pt>
                <c:pt idx="126">
                  <c:v>0.1764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0-464D-A721-98C61E13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183200"/>
        <c:axId val="408184320"/>
      </c:lineChart>
      <c:catAx>
        <c:axId val="4081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4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408184320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408183200"/>
        <c:crosses val="autoZero"/>
        <c:crossBetween val="between"/>
        <c:majorUnit val="5.000000000000001E-2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9630730533683294"/>
          <c:y val="0.6622533212505175"/>
          <c:w val="0.25614370078740156"/>
          <c:h val="0.1110017275868612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8663733595800524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C3-5246-A22A-48C0364BBFEE}"/>
              </c:ext>
            </c:extLst>
          </c:dPt>
          <c:dPt>
            <c:idx val="4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CC3-5246-A22A-48C0364BBFEE}"/>
              </c:ext>
            </c:extLst>
          </c:dPt>
          <c:dLbls>
            <c:dLbl>
              <c:idx val="41"/>
              <c:layout>
                <c:manualLayout>
                  <c:x val="-3.3333333333333333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C3-5246-A22A-48C0364BBFEE}"/>
                </c:ext>
              </c:extLst>
            </c:dLbl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C3-5246-A22A-48C0364BBF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10'!$A$27:$A$69</c:f>
              <c:numCache>
                <c:formatCode>yyyy</c:formatCode>
                <c:ptCount val="43"/>
                <c:pt idx="0">
                  <c:v>29403</c:v>
                </c:pt>
                <c:pt idx="1">
                  <c:v>29768</c:v>
                </c:pt>
                <c:pt idx="2">
                  <c:v>30133</c:v>
                </c:pt>
                <c:pt idx="3">
                  <c:v>30682</c:v>
                </c:pt>
                <c:pt idx="4">
                  <c:v>31048</c:v>
                </c:pt>
                <c:pt idx="5">
                  <c:v>31413</c:v>
                </c:pt>
                <c:pt idx="6">
                  <c:v>31778</c:v>
                </c:pt>
                <c:pt idx="7">
                  <c:v>32143</c:v>
                </c:pt>
                <c:pt idx="8">
                  <c:v>32509</c:v>
                </c:pt>
                <c:pt idx="9">
                  <c:v>32874</c:v>
                </c:pt>
                <c:pt idx="10">
                  <c:v>33239</c:v>
                </c:pt>
                <c:pt idx="11">
                  <c:v>33604</c:v>
                </c:pt>
                <c:pt idx="12">
                  <c:v>33970</c:v>
                </c:pt>
                <c:pt idx="13">
                  <c:v>34335</c:v>
                </c:pt>
                <c:pt idx="14">
                  <c:v>34700</c:v>
                </c:pt>
                <c:pt idx="15">
                  <c:v>35065</c:v>
                </c:pt>
                <c:pt idx="16">
                  <c:v>35431</c:v>
                </c:pt>
                <c:pt idx="17">
                  <c:v>35796</c:v>
                </c:pt>
                <c:pt idx="18">
                  <c:v>36161</c:v>
                </c:pt>
                <c:pt idx="19">
                  <c:v>36526</c:v>
                </c:pt>
                <c:pt idx="20">
                  <c:v>36892</c:v>
                </c:pt>
                <c:pt idx="21">
                  <c:v>37257</c:v>
                </c:pt>
                <c:pt idx="22">
                  <c:v>37622</c:v>
                </c:pt>
                <c:pt idx="23">
                  <c:v>37987</c:v>
                </c:pt>
                <c:pt idx="24">
                  <c:v>38353</c:v>
                </c:pt>
                <c:pt idx="25">
                  <c:v>38718</c:v>
                </c:pt>
                <c:pt idx="26">
                  <c:v>39083</c:v>
                </c:pt>
                <c:pt idx="27">
                  <c:v>39448</c:v>
                </c:pt>
                <c:pt idx="28">
                  <c:v>39814</c:v>
                </c:pt>
                <c:pt idx="29">
                  <c:v>40179</c:v>
                </c:pt>
                <c:pt idx="30">
                  <c:v>40544</c:v>
                </c:pt>
                <c:pt idx="31">
                  <c:v>40909</c:v>
                </c:pt>
                <c:pt idx="32">
                  <c:v>41275</c:v>
                </c:pt>
                <c:pt idx="33">
                  <c:v>41640</c:v>
                </c:pt>
                <c:pt idx="34">
                  <c:v>42005</c:v>
                </c:pt>
                <c:pt idx="35">
                  <c:v>42370</c:v>
                </c:pt>
                <c:pt idx="36">
                  <c:v>42736</c:v>
                </c:pt>
                <c:pt idx="37">
                  <c:v>43101</c:v>
                </c:pt>
                <c:pt idx="38">
                  <c:v>43466</c:v>
                </c:pt>
                <c:pt idx="39">
                  <c:v>43831</c:v>
                </c:pt>
                <c:pt idx="40">
                  <c:v>44197</c:v>
                </c:pt>
                <c:pt idx="41">
                  <c:v>44562</c:v>
                </c:pt>
                <c:pt idx="42">
                  <c:v>44927</c:v>
                </c:pt>
              </c:numCache>
            </c:numRef>
          </c:cat>
          <c:val>
            <c:numRef>
              <c:f>'Figure 10'!$B$27:$B$69</c:f>
              <c:numCache>
                <c:formatCode>0.0%</c:formatCode>
                <c:ptCount val="43"/>
                <c:pt idx="0">
                  <c:v>0.14299999999999999</c:v>
                </c:pt>
                <c:pt idx="1">
                  <c:v>0.112</c:v>
                </c:pt>
                <c:pt idx="2">
                  <c:v>7.3999999999999996E-2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3.1E-2</c:v>
                </c:pt>
                <c:pt idx="6">
                  <c:v>1.2999999999999999E-2</c:v>
                </c:pt>
                <c:pt idx="7">
                  <c:v>4.2000000000000003E-2</c:v>
                </c:pt>
                <c:pt idx="8">
                  <c:v>0.04</c:v>
                </c:pt>
                <c:pt idx="9">
                  <c:v>4.7E-2</c:v>
                </c:pt>
                <c:pt idx="10">
                  <c:v>5.3999999999999999E-2</c:v>
                </c:pt>
                <c:pt idx="11">
                  <c:v>3.6999999999999998E-2</c:v>
                </c:pt>
                <c:pt idx="12">
                  <c:v>0.03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2.5999999999999999E-2</c:v>
                </c:pt>
                <c:pt idx="16">
                  <c:v>2.9000000000000001E-2</c:v>
                </c:pt>
                <c:pt idx="17">
                  <c:v>2.1000000000000001E-2</c:v>
                </c:pt>
                <c:pt idx="18">
                  <c:v>1.2999999999999999E-2</c:v>
                </c:pt>
                <c:pt idx="19">
                  <c:v>2.5000000000000001E-2</c:v>
                </c:pt>
                <c:pt idx="20">
                  <c:v>3.5000000000000003E-2</c:v>
                </c:pt>
                <c:pt idx="21">
                  <c:v>2.5999999999999999E-2</c:v>
                </c:pt>
                <c:pt idx="22">
                  <c:v>1.4E-2</c:v>
                </c:pt>
                <c:pt idx="23">
                  <c:v>2.1000000000000001E-2</c:v>
                </c:pt>
                <c:pt idx="24">
                  <c:v>2.7E-2</c:v>
                </c:pt>
                <c:pt idx="25">
                  <c:v>4.1000000000000002E-2</c:v>
                </c:pt>
                <c:pt idx="26">
                  <c:v>3.3000000000000002E-2</c:v>
                </c:pt>
                <c:pt idx="27">
                  <c:v>2.3E-2</c:v>
                </c:pt>
                <c:pt idx="28">
                  <c:v>5.8000000000000003E-2</c:v>
                </c:pt>
                <c:pt idx="29">
                  <c:v>0</c:v>
                </c:pt>
                <c:pt idx="30">
                  <c:v>0</c:v>
                </c:pt>
                <c:pt idx="31">
                  <c:v>3.5999999999999997E-2</c:v>
                </c:pt>
                <c:pt idx="32">
                  <c:v>1.7000000000000001E-2</c:v>
                </c:pt>
                <c:pt idx="33">
                  <c:v>1.4999999999999999E-2</c:v>
                </c:pt>
                <c:pt idx="34">
                  <c:v>1.7000000000000001E-2</c:v>
                </c:pt>
                <c:pt idx="35">
                  <c:v>0</c:v>
                </c:pt>
                <c:pt idx="36">
                  <c:v>3.0000000000000001E-3</c:v>
                </c:pt>
                <c:pt idx="37">
                  <c:v>0.02</c:v>
                </c:pt>
                <c:pt idx="38">
                  <c:v>2.8000000000000001E-2</c:v>
                </c:pt>
                <c:pt idx="39">
                  <c:v>1.6E-2</c:v>
                </c:pt>
                <c:pt idx="40">
                  <c:v>1.2999999999999999E-2</c:v>
                </c:pt>
                <c:pt idx="41">
                  <c:v>5.8999999999999997E-2</c:v>
                </c:pt>
                <c:pt idx="4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C3-5246-A22A-48C0364BB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1735375"/>
        <c:axId val="1837039455"/>
      </c:barChart>
      <c:catAx>
        <c:axId val="1841735375"/>
        <c:scaling>
          <c:orientation val="minMax"/>
        </c:scaling>
        <c:delete val="0"/>
        <c:axPos val="b"/>
        <c:numFmt formatCode="yyyy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7039455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837039455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41735375"/>
        <c:crosses val="autoZero"/>
        <c:crossBetween val="between"/>
        <c:majorUnit val="5.000000000000001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5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4685039370079"/>
          <c:y val="2.6359205099362581E-2"/>
          <c:w val="0.8980531496062992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7777777777777523E-3"/>
                  <c:y val="-1.9841269841269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A2-420E-9112-FFF3FE9D3E2B}"/>
                </c:ext>
              </c:extLst>
            </c:dLbl>
            <c:dLbl>
              <c:idx val="1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A2-420E-9112-FFF3FE9D3E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11'!$A$25:$A$27</c:f>
              <c:strCache>
                <c:ptCount val="3"/>
                <c:pt idx="0">
                  <c:v>1983-2002</c:v>
                </c:pt>
                <c:pt idx="1">
                  <c:v>2002-2021</c:v>
                </c:pt>
                <c:pt idx="2">
                  <c:v>1983-2021</c:v>
                </c:pt>
              </c:strCache>
            </c:strRef>
          </c:cat>
          <c:val>
            <c:numRef>
              <c:f>'Figure 11'!$B$25:$B$27</c:f>
              <c:numCache>
                <c:formatCode>0.00%</c:formatCode>
                <c:ptCount val="3"/>
                <c:pt idx="0">
                  <c:v>3.7806853292112752E-3</c:v>
                </c:pt>
                <c:pt idx="1">
                  <c:v>5.5023743670656877E-4</c:v>
                </c:pt>
                <c:pt idx="2">
                  <c:v>2.1580855141376531E-3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2-420E-9112-FFF3FE9D3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8148736"/>
        <c:axId val="105247104"/>
      </c:barChart>
      <c:catAx>
        <c:axId val="9814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105247104"/>
        <c:crosses val="autoZero"/>
        <c:auto val="1"/>
        <c:lblAlgn val="ctr"/>
        <c:lblOffset val="100"/>
        <c:noMultiLvlLbl val="0"/>
      </c:catAx>
      <c:valAx>
        <c:axId val="105247104"/>
        <c:scaling>
          <c:orientation val="minMax"/>
          <c:max val="5.000000000000001E-3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98148736"/>
        <c:crosses val="autoZero"/>
        <c:crossBetween val="between"/>
        <c:majorUnit val="1.0000000000000002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8449756280464942"/>
        </c:manualLayout>
      </c:layout>
      <c:barChart>
        <c:barDir val="col"/>
        <c:grouping val="clustered"/>
        <c:varyColors val="0"/>
        <c:ser>
          <c:idx val="0"/>
          <c:order val="0"/>
          <c:tx>
            <c:v>COLA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CPI-E</c:v>
              </c:pt>
              <c:pt idx="1">
                <c:v>CPI-W (actual)</c:v>
              </c:pt>
            </c:strLit>
          </c:cat>
          <c:val>
            <c:numLit>
              <c:formatCode>General</c:formatCode>
              <c:ptCount val="2"/>
              <c:pt idx="0">
                <c:v>4.8377443066166315E-2</c:v>
              </c:pt>
              <c:pt idx="1">
                <c:v>5.8999999999999997E-2</c:v>
              </c:pt>
            </c:numLit>
          </c:val>
          <c:extLst>
            <c:ext xmlns:c16="http://schemas.microsoft.com/office/drawing/2014/chart" uri="{C3380CC4-5D6E-409C-BE32-E72D297353CC}">
              <c16:uniqueId val="{00000000-FF2A-426F-B272-EF89131B40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27"/>
        <c:axId val="1345226944"/>
        <c:axId val="1395474912"/>
      </c:barChart>
      <c:catAx>
        <c:axId val="1345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5474912"/>
        <c:crosses val="autoZero"/>
        <c:auto val="1"/>
        <c:lblAlgn val="ctr"/>
        <c:lblOffset val="100"/>
        <c:noMultiLvlLbl val="0"/>
      </c:catAx>
      <c:valAx>
        <c:axId val="1395474912"/>
        <c:scaling>
          <c:orientation val="minMax"/>
          <c:max val="0.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45226944"/>
        <c:crosses val="autoZero"/>
        <c:crossBetween val="between"/>
        <c:majorUnit val="5.000000000000001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1802947708458"/>
          <c:y val="2.4794181571459413E-2"/>
          <c:w val="0.78822308669749619"/>
          <c:h val="0.87053221431736616"/>
        </c:manualLayout>
      </c:layout>
      <c:barChart>
        <c:barDir val="bar"/>
        <c:grouping val="stacked"/>
        <c:varyColors val="0"/>
        <c:ser>
          <c:idx val="1"/>
          <c:order val="0"/>
          <c:tx>
            <c:v>Trustees Report Year</c:v>
          </c:tx>
          <c:spPr>
            <a:noFill/>
            <a:ln>
              <a:noFill/>
            </a:ln>
            <a:effectLst/>
          </c:spPr>
          <c:invertIfNegative val="0"/>
          <c:cat>
            <c:numRef>
              <c:f>'Figure 2'!$B$34:$AN$34</c:f>
              <c:numCache>
                <c:formatCode>General</c:formatCode>
                <c:ptCount val="39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</c:numCache>
            </c:numRef>
          </c:cat>
          <c:val>
            <c:numRef>
              <c:f>'Figure 2'!$B$34:$AN$34</c:f>
              <c:numCache>
                <c:formatCode>General</c:formatCode>
                <c:ptCount val="39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43-43AD-859D-ECBAC814B8EE}"/>
            </c:ext>
          </c:extLst>
        </c:ser>
        <c:ser>
          <c:idx val="0"/>
          <c:order val="1"/>
          <c:tx>
            <c:v>Years until trust fund depletion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2'!$B$34:$AN$34</c:f>
              <c:numCache>
                <c:formatCode>General</c:formatCode>
                <c:ptCount val="39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</c:numCache>
            </c:numRef>
          </c:cat>
          <c:val>
            <c:numRef>
              <c:f>'Figure 2'!$B$36:$AN$36</c:f>
              <c:numCache>
                <c:formatCode>General</c:formatCode>
                <c:ptCount val="39"/>
                <c:pt idx="0">
                  <c:v>0</c:v>
                </c:pt>
                <c:pt idx="1">
                  <c:v>64</c:v>
                </c:pt>
                <c:pt idx="2">
                  <c:v>65</c:v>
                </c:pt>
                <c:pt idx="3">
                  <c:v>64</c:v>
                </c:pt>
                <c:pt idx="4">
                  <c:v>60</c:v>
                </c:pt>
                <c:pt idx="5">
                  <c:v>57</c:v>
                </c:pt>
                <c:pt idx="6">
                  <c:v>53</c:v>
                </c:pt>
                <c:pt idx="7">
                  <c:v>50</c:v>
                </c:pt>
                <c:pt idx="8">
                  <c:v>44</c:v>
                </c:pt>
                <c:pt idx="9">
                  <c:v>43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32</c:v>
                </c:pt>
                <c:pt idx="14">
                  <c:v>34</c:v>
                </c:pt>
                <c:pt idx="15">
                  <c:v>35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39</c:v>
                </c:pt>
                <c:pt idx="20">
                  <c:v>38</c:v>
                </c:pt>
                <c:pt idx="21">
                  <c:v>36</c:v>
                </c:pt>
                <c:pt idx="22">
                  <c:v>34</c:v>
                </c:pt>
                <c:pt idx="23">
                  <c:v>34</c:v>
                </c:pt>
                <c:pt idx="24">
                  <c:v>33</c:v>
                </c:pt>
                <c:pt idx="25">
                  <c:v>28</c:v>
                </c:pt>
                <c:pt idx="26">
                  <c:v>27</c:v>
                </c:pt>
                <c:pt idx="27">
                  <c:v>25</c:v>
                </c:pt>
                <c:pt idx="28">
                  <c:v>21</c:v>
                </c:pt>
                <c:pt idx="29">
                  <c:v>20</c:v>
                </c:pt>
                <c:pt idx="30">
                  <c:v>19</c:v>
                </c:pt>
                <c:pt idx="31">
                  <c:v>19</c:v>
                </c:pt>
                <c:pt idx="32">
                  <c:v>18</c:v>
                </c:pt>
                <c:pt idx="33">
                  <c:v>17</c:v>
                </c:pt>
                <c:pt idx="34">
                  <c:v>16</c:v>
                </c:pt>
                <c:pt idx="35">
                  <c:v>16</c:v>
                </c:pt>
                <c:pt idx="36">
                  <c:v>15</c:v>
                </c:pt>
                <c:pt idx="37">
                  <c:v>13</c:v>
                </c:pt>
                <c:pt idx="3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43-43AD-859D-ECBAC814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896672"/>
        <c:axId val="606898240"/>
      </c:barChart>
      <c:catAx>
        <c:axId val="6068966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Trustees Report year</a:t>
                </a:r>
              </a:p>
            </c:rich>
          </c:tx>
          <c:layout>
            <c:manualLayout>
              <c:xMode val="edge"/>
              <c:yMode val="edge"/>
              <c:x val="0"/>
              <c:y val="0.304259253741719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06898240"/>
        <c:scaling>
          <c:orientation val="minMax"/>
          <c:max val="2070"/>
          <c:min val="198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Projected trust fund depletion year</a:t>
                </a:r>
              </a:p>
            </c:rich>
          </c:tx>
          <c:layout>
            <c:manualLayout>
              <c:xMode val="edge"/>
              <c:yMode val="edge"/>
              <c:x val="0.2838950264716813"/>
              <c:y val="0.95237294755411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689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8168084892166256"/>
          <c:y val="0.73330768718845207"/>
          <c:w val="0.22295216570150955"/>
          <c:h val="0.1249125515154761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04938271604907E-2"/>
          <c:y val="2.2817311707972299E-2"/>
          <c:w val="0.85339501312335952"/>
          <c:h val="0.872142857142858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3'!$B$25</c:f>
              <c:strCache>
                <c:ptCount val="1"/>
                <c:pt idx="0">
                  <c:v>Replacement rate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3'!$A$26:$A$69</c:f>
              <c:numCache>
                <c:formatCode>General</c:formatCode>
                <c:ptCount val="4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2040</c:v>
                </c:pt>
                <c:pt idx="33">
                  <c:v>2045</c:v>
                </c:pt>
                <c:pt idx="34">
                  <c:v>2050</c:v>
                </c:pt>
                <c:pt idx="35">
                  <c:v>2055</c:v>
                </c:pt>
                <c:pt idx="36">
                  <c:v>2060</c:v>
                </c:pt>
                <c:pt idx="37">
                  <c:v>2065</c:v>
                </c:pt>
                <c:pt idx="38">
                  <c:v>2070</c:v>
                </c:pt>
                <c:pt idx="39">
                  <c:v>2075</c:v>
                </c:pt>
                <c:pt idx="40">
                  <c:v>2080</c:v>
                </c:pt>
                <c:pt idx="41">
                  <c:v>2085</c:v>
                </c:pt>
                <c:pt idx="42">
                  <c:v>2090</c:v>
                </c:pt>
                <c:pt idx="43">
                  <c:v>2095</c:v>
                </c:pt>
              </c:numCache>
            </c:numRef>
          </c:xVal>
          <c:yVal>
            <c:numRef>
              <c:f>'Figure 3'!$B$26:$B$69</c:f>
              <c:numCache>
                <c:formatCode>General</c:formatCode>
                <c:ptCount val="44"/>
                <c:pt idx="0">
                  <c:v>38.799999999999997</c:v>
                </c:pt>
                <c:pt idx="1">
                  <c:v>39.1</c:v>
                </c:pt>
                <c:pt idx="2">
                  <c:v>40.799999999999997</c:v>
                </c:pt>
                <c:pt idx="3">
                  <c:v>41.6</c:v>
                </c:pt>
                <c:pt idx="4">
                  <c:v>41.8</c:v>
                </c:pt>
                <c:pt idx="5">
                  <c:v>41.7</c:v>
                </c:pt>
                <c:pt idx="6">
                  <c:v>41.8</c:v>
                </c:pt>
                <c:pt idx="7">
                  <c:v>40.4</c:v>
                </c:pt>
                <c:pt idx="8">
                  <c:v>39.1</c:v>
                </c:pt>
                <c:pt idx="9">
                  <c:v>40.4</c:v>
                </c:pt>
                <c:pt idx="10">
                  <c:v>41.2</c:v>
                </c:pt>
                <c:pt idx="11">
                  <c:v>41.2</c:v>
                </c:pt>
                <c:pt idx="12">
                  <c:v>40.799999999999997</c:v>
                </c:pt>
                <c:pt idx="13">
                  <c:v>41.1</c:v>
                </c:pt>
                <c:pt idx="14">
                  <c:v>40.700000000000003</c:v>
                </c:pt>
                <c:pt idx="15">
                  <c:v>39.4</c:v>
                </c:pt>
                <c:pt idx="16">
                  <c:v>38.700000000000003</c:v>
                </c:pt>
                <c:pt idx="17">
                  <c:v>39</c:v>
                </c:pt>
                <c:pt idx="18">
                  <c:v>38.4</c:v>
                </c:pt>
                <c:pt idx="19">
                  <c:v>39.4</c:v>
                </c:pt>
                <c:pt idx="20">
                  <c:v>39.299999999999997</c:v>
                </c:pt>
                <c:pt idx="21">
                  <c:v>38.1</c:v>
                </c:pt>
                <c:pt idx="22">
                  <c:v>38</c:v>
                </c:pt>
                <c:pt idx="23">
                  <c:v>37.299999999999997</c:v>
                </c:pt>
                <c:pt idx="24">
                  <c:v>36.9</c:v>
                </c:pt>
                <c:pt idx="25">
                  <c:v>34.799999999999997</c:v>
                </c:pt>
                <c:pt idx="26">
                  <c:v>36.1</c:v>
                </c:pt>
                <c:pt idx="27">
                  <c:v>36.1</c:v>
                </c:pt>
                <c:pt idx="28">
                  <c:v>36.1</c:v>
                </c:pt>
                <c:pt idx="29">
                  <c:v>36.1</c:v>
                </c:pt>
                <c:pt idx="30">
                  <c:v>36.1</c:v>
                </c:pt>
                <c:pt idx="31">
                  <c:v>30.2</c:v>
                </c:pt>
                <c:pt idx="32">
                  <c:v>28.5</c:v>
                </c:pt>
                <c:pt idx="33">
                  <c:v>28.5</c:v>
                </c:pt>
                <c:pt idx="34">
                  <c:v>28.3</c:v>
                </c:pt>
                <c:pt idx="35">
                  <c:v>28</c:v>
                </c:pt>
                <c:pt idx="36">
                  <c:v>27.4</c:v>
                </c:pt>
                <c:pt idx="37">
                  <c:v>27</c:v>
                </c:pt>
                <c:pt idx="38">
                  <c:v>26.6</c:v>
                </c:pt>
                <c:pt idx="39">
                  <c:v>26.3</c:v>
                </c:pt>
                <c:pt idx="40">
                  <c:v>26.2</c:v>
                </c:pt>
                <c:pt idx="41">
                  <c:v>26.5</c:v>
                </c:pt>
                <c:pt idx="42">
                  <c:v>27</c:v>
                </c:pt>
                <c:pt idx="43">
                  <c:v>27.2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8C-480C-91BD-8D69D4B5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3170240"/>
        <c:axId val="706281472"/>
      </c:scatterChart>
      <c:valAx>
        <c:axId val="713170240"/>
        <c:scaling>
          <c:orientation val="minMax"/>
          <c:max val="2095"/>
          <c:min val="20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06281472"/>
        <c:crosses val="autoZero"/>
        <c:crossBetween val="midCat"/>
        <c:majorUnit val="10"/>
        <c:minorUnit val="2"/>
      </c:valAx>
      <c:valAx>
        <c:axId val="70628147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713170240"/>
        <c:crosses val="autoZero"/>
        <c:crossBetween val="midCat"/>
        <c:majorUnit val="10"/>
        <c:minorUnit val="2E-3"/>
        <c:dispUnits>
          <c:builtInUnit val="hundreds"/>
          <c:dispUnitsLbl/>
        </c:dispUnits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607629046369204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4'!$B$25</c:f>
              <c:strCache>
                <c:ptCount val="1"/>
                <c:pt idx="0">
                  <c:v>Percentage of taxable payroll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4'!$A$26:$A$122</c:f>
              <c:numCache>
                <c:formatCode>General</c:formatCode>
                <c:ptCount val="9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</c:numCache>
            </c:numRef>
          </c:cat>
          <c:val>
            <c:numRef>
              <c:f>'Figure 4'!$B$26:$B$122</c:f>
              <c:numCache>
                <c:formatCode>0.00%</c:formatCode>
                <c:ptCount val="97"/>
                <c:pt idx="0">
                  <c:v>0.104</c:v>
                </c:pt>
                <c:pt idx="1">
                  <c:v>0.1056</c:v>
                </c:pt>
                <c:pt idx="2">
                  <c:v>0.1089</c:v>
                </c:pt>
                <c:pt idx="3">
                  <c:v>0.1103</c:v>
                </c:pt>
                <c:pt idx="4">
                  <c:v>0.1105</c:v>
                </c:pt>
                <c:pt idx="5">
                  <c:v>0.1116</c:v>
                </c:pt>
                <c:pt idx="6">
                  <c:v>0.1106</c:v>
                </c:pt>
                <c:pt idx="7">
                  <c:v>0.1132</c:v>
                </c:pt>
                <c:pt idx="8">
                  <c:v>0.11550000000000001</c:v>
                </c:pt>
                <c:pt idx="9">
                  <c:v>0.1305</c:v>
                </c:pt>
                <c:pt idx="10">
                  <c:v>0.13469999999999999</c:v>
                </c:pt>
                <c:pt idx="11">
                  <c:v>0.1346</c:v>
                </c:pt>
                <c:pt idx="12">
                  <c:v>0.13819999999999999</c:v>
                </c:pt>
                <c:pt idx="13">
                  <c:v>0.13969999999999999</c:v>
                </c:pt>
                <c:pt idx="14">
                  <c:v>0.13950000000000001</c:v>
                </c:pt>
                <c:pt idx="15">
                  <c:v>0.1391</c:v>
                </c:pt>
                <c:pt idx="16">
                  <c:v>0.1389</c:v>
                </c:pt>
                <c:pt idx="17">
                  <c:v>0.13650000000000001</c:v>
                </c:pt>
                <c:pt idx="18">
                  <c:v>0.13689999999999999</c:v>
                </c:pt>
                <c:pt idx="19">
                  <c:v>0.13830000000000001</c:v>
                </c:pt>
                <c:pt idx="20">
                  <c:v>0.14330000000000001</c:v>
                </c:pt>
                <c:pt idx="21">
                  <c:v>0.13919999999999999</c:v>
                </c:pt>
                <c:pt idx="22">
                  <c:v>0.14050000000000001</c:v>
                </c:pt>
                <c:pt idx="23">
                  <c:v>0.1431</c:v>
                </c:pt>
                <c:pt idx="24">
                  <c:v>0.14449999999999999</c:v>
                </c:pt>
                <c:pt idx="25">
                  <c:v>0.14660000000000001</c:v>
                </c:pt>
                <c:pt idx="26">
                  <c:v>0.14879999999999999</c:v>
                </c:pt>
                <c:pt idx="27">
                  <c:v>0.151</c:v>
                </c:pt>
                <c:pt idx="28">
                  <c:v>0.15329999999999999</c:v>
                </c:pt>
                <c:pt idx="29">
                  <c:v>0.15529999999999999</c:v>
                </c:pt>
                <c:pt idx="30">
                  <c:v>0.15720000000000001</c:v>
                </c:pt>
                <c:pt idx="31">
                  <c:v>0.15909999999999999</c:v>
                </c:pt>
                <c:pt idx="32">
                  <c:v>0.16070000000000001</c:v>
                </c:pt>
                <c:pt idx="33">
                  <c:v>0.16200000000000001</c:v>
                </c:pt>
                <c:pt idx="34">
                  <c:v>0.16320000000000001</c:v>
                </c:pt>
                <c:pt idx="35">
                  <c:v>0.16420000000000001</c:v>
                </c:pt>
                <c:pt idx="36">
                  <c:v>0.16500000000000001</c:v>
                </c:pt>
                <c:pt idx="37">
                  <c:v>0.1658</c:v>
                </c:pt>
                <c:pt idx="38">
                  <c:v>0.16639999999999999</c:v>
                </c:pt>
                <c:pt idx="39">
                  <c:v>0.16689999999999999</c:v>
                </c:pt>
                <c:pt idx="40">
                  <c:v>0.16719999999999999</c:v>
                </c:pt>
                <c:pt idx="41">
                  <c:v>0.16739999999999999</c:v>
                </c:pt>
                <c:pt idx="42">
                  <c:v>0.16769999999999999</c:v>
                </c:pt>
                <c:pt idx="43">
                  <c:v>0.1678</c:v>
                </c:pt>
                <c:pt idx="44">
                  <c:v>0.16800000000000001</c:v>
                </c:pt>
                <c:pt idx="45">
                  <c:v>0.16819999999999999</c:v>
                </c:pt>
                <c:pt idx="46">
                  <c:v>0.16839999999999999</c:v>
                </c:pt>
                <c:pt idx="47">
                  <c:v>0.1686</c:v>
                </c:pt>
                <c:pt idx="48">
                  <c:v>0.16889999999999999</c:v>
                </c:pt>
                <c:pt idx="49">
                  <c:v>0.16919999999999999</c:v>
                </c:pt>
                <c:pt idx="50">
                  <c:v>0.16950000000000001</c:v>
                </c:pt>
                <c:pt idx="51">
                  <c:v>0.16980000000000001</c:v>
                </c:pt>
                <c:pt idx="52">
                  <c:v>0.1701</c:v>
                </c:pt>
                <c:pt idx="53">
                  <c:v>0.17050000000000001</c:v>
                </c:pt>
                <c:pt idx="54">
                  <c:v>0.17100000000000001</c:v>
                </c:pt>
                <c:pt idx="55">
                  <c:v>0.17150000000000001</c:v>
                </c:pt>
                <c:pt idx="56">
                  <c:v>0.17199999999999999</c:v>
                </c:pt>
                <c:pt idx="57">
                  <c:v>0.1726</c:v>
                </c:pt>
                <c:pt idx="58">
                  <c:v>0.17319999999999999</c:v>
                </c:pt>
                <c:pt idx="59">
                  <c:v>0.1739</c:v>
                </c:pt>
                <c:pt idx="60">
                  <c:v>0.17449999999999999</c:v>
                </c:pt>
                <c:pt idx="61">
                  <c:v>0.17510000000000001</c:v>
                </c:pt>
                <c:pt idx="62">
                  <c:v>0.1757</c:v>
                </c:pt>
                <c:pt idx="63">
                  <c:v>0.17630000000000001</c:v>
                </c:pt>
                <c:pt idx="64">
                  <c:v>0.17680000000000001</c:v>
                </c:pt>
                <c:pt idx="65">
                  <c:v>0.17730000000000001</c:v>
                </c:pt>
                <c:pt idx="66">
                  <c:v>0.17780000000000001</c:v>
                </c:pt>
                <c:pt idx="67">
                  <c:v>0.17829999999999999</c:v>
                </c:pt>
                <c:pt idx="68">
                  <c:v>0.1789</c:v>
                </c:pt>
                <c:pt idx="69">
                  <c:v>0.1794</c:v>
                </c:pt>
                <c:pt idx="70">
                  <c:v>0.18</c:v>
                </c:pt>
                <c:pt idx="71">
                  <c:v>0.18060000000000001</c:v>
                </c:pt>
                <c:pt idx="72">
                  <c:v>0.18110000000000001</c:v>
                </c:pt>
                <c:pt idx="73">
                  <c:v>0.18160000000000001</c:v>
                </c:pt>
                <c:pt idx="74">
                  <c:v>0.18210000000000001</c:v>
                </c:pt>
                <c:pt idx="75">
                  <c:v>0.1825</c:v>
                </c:pt>
                <c:pt idx="76">
                  <c:v>0.18290000000000001</c:v>
                </c:pt>
                <c:pt idx="77">
                  <c:v>0.18310000000000001</c:v>
                </c:pt>
                <c:pt idx="78">
                  <c:v>0.1832</c:v>
                </c:pt>
                <c:pt idx="79">
                  <c:v>0.1832</c:v>
                </c:pt>
                <c:pt idx="80">
                  <c:v>0.183</c:v>
                </c:pt>
                <c:pt idx="81">
                  <c:v>0.18279999999999999</c:v>
                </c:pt>
                <c:pt idx="82">
                  <c:v>0.18240000000000001</c:v>
                </c:pt>
                <c:pt idx="83">
                  <c:v>0.18210000000000001</c:v>
                </c:pt>
                <c:pt idx="84">
                  <c:v>0.18160000000000001</c:v>
                </c:pt>
                <c:pt idx="85">
                  <c:v>0.18110000000000001</c:v>
                </c:pt>
                <c:pt idx="86">
                  <c:v>0.18049999999999999</c:v>
                </c:pt>
                <c:pt idx="87">
                  <c:v>0.17979999999999999</c:v>
                </c:pt>
                <c:pt idx="88">
                  <c:v>0.17910000000000001</c:v>
                </c:pt>
                <c:pt idx="89">
                  <c:v>0.17849999999999999</c:v>
                </c:pt>
                <c:pt idx="90">
                  <c:v>0.1779</c:v>
                </c:pt>
                <c:pt idx="91">
                  <c:v>0.1774</c:v>
                </c:pt>
                <c:pt idx="92">
                  <c:v>0.17699999999999999</c:v>
                </c:pt>
                <c:pt idx="93">
                  <c:v>0.1767</c:v>
                </c:pt>
                <c:pt idx="94">
                  <c:v>0.17649999999999999</c:v>
                </c:pt>
                <c:pt idx="95">
                  <c:v>0.1764</c:v>
                </c:pt>
                <c:pt idx="96">
                  <c:v>0.1764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F24F-AFE3-E10B3A0D1FDF}"/>
            </c:ext>
          </c:extLst>
        </c:ser>
        <c:ser>
          <c:idx val="0"/>
          <c:order val="1"/>
          <c:tx>
            <c:strRef>
              <c:f>'Figure 4'!$C$25</c:f>
              <c:strCache>
                <c:ptCount val="1"/>
                <c:pt idx="0">
                  <c:v>Percentage of GDP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4'!$A$26:$A$122</c:f>
              <c:numCache>
                <c:formatCode>General</c:formatCode>
                <c:ptCount val="9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</c:numCache>
            </c:numRef>
          </c:cat>
          <c:val>
            <c:numRef>
              <c:f>'Figure 4'!$C$26:$C$122</c:f>
              <c:numCache>
                <c:formatCode>0.00%</c:formatCode>
                <c:ptCount val="97"/>
                <c:pt idx="0">
                  <c:v>4.0500000000000001E-2</c:v>
                </c:pt>
                <c:pt idx="1">
                  <c:v>4.1500000000000002E-2</c:v>
                </c:pt>
                <c:pt idx="2">
                  <c:v>4.2200000000000001E-2</c:v>
                </c:pt>
                <c:pt idx="3">
                  <c:v>4.1799999999999997E-2</c:v>
                </c:pt>
                <c:pt idx="4">
                  <c:v>4.1099999999999998E-2</c:v>
                </c:pt>
                <c:pt idx="5">
                  <c:v>4.0599999999999997E-2</c:v>
                </c:pt>
                <c:pt idx="6">
                  <c:v>4.02E-2</c:v>
                </c:pt>
                <c:pt idx="7">
                  <c:v>4.1099999999999998E-2</c:v>
                </c:pt>
                <c:pt idx="8">
                  <c:v>4.2299999999999997E-2</c:v>
                </c:pt>
                <c:pt idx="9">
                  <c:v>4.7399999999999998E-2</c:v>
                </c:pt>
                <c:pt idx="10">
                  <c:v>4.7300000000000002E-2</c:v>
                </c:pt>
                <c:pt idx="11">
                  <c:v>4.7199999999999999E-2</c:v>
                </c:pt>
                <c:pt idx="12">
                  <c:v>4.8300000000000003E-2</c:v>
                </c:pt>
                <c:pt idx="13">
                  <c:v>4.8899999999999999E-2</c:v>
                </c:pt>
                <c:pt idx="14">
                  <c:v>4.9000000000000002E-2</c:v>
                </c:pt>
                <c:pt idx="15">
                  <c:v>4.9299999999999997E-2</c:v>
                </c:pt>
                <c:pt idx="16">
                  <c:v>4.9299999999999997E-2</c:v>
                </c:pt>
                <c:pt idx="17">
                  <c:v>4.8899999999999999E-2</c:v>
                </c:pt>
                <c:pt idx="18">
                  <c:v>4.87E-2</c:v>
                </c:pt>
                <c:pt idx="19">
                  <c:v>4.9599999999999998E-2</c:v>
                </c:pt>
                <c:pt idx="20">
                  <c:v>5.2999999999999999E-2</c:v>
                </c:pt>
                <c:pt idx="21">
                  <c:v>4.9799999999999997E-2</c:v>
                </c:pt>
                <c:pt idx="22">
                  <c:v>4.9799999999999997E-2</c:v>
                </c:pt>
                <c:pt idx="23">
                  <c:v>5.0900000000000001E-2</c:v>
                </c:pt>
                <c:pt idx="24">
                  <c:v>5.1700000000000003E-2</c:v>
                </c:pt>
                <c:pt idx="25">
                  <c:v>5.2600000000000001E-2</c:v>
                </c:pt>
                <c:pt idx="26">
                  <c:v>5.3600000000000002E-2</c:v>
                </c:pt>
                <c:pt idx="27">
                  <c:v>5.45E-2</c:v>
                </c:pt>
                <c:pt idx="28">
                  <c:v>5.5399999999999998E-2</c:v>
                </c:pt>
                <c:pt idx="29">
                  <c:v>5.62E-2</c:v>
                </c:pt>
                <c:pt idx="30">
                  <c:v>5.6899999999999999E-2</c:v>
                </c:pt>
                <c:pt idx="31">
                  <c:v>5.7599999999999998E-2</c:v>
                </c:pt>
                <c:pt idx="32">
                  <c:v>5.8099999999999999E-2</c:v>
                </c:pt>
                <c:pt idx="33">
                  <c:v>5.8500000000000003E-2</c:v>
                </c:pt>
                <c:pt idx="34">
                  <c:v>5.8799999999999998E-2</c:v>
                </c:pt>
                <c:pt idx="35">
                  <c:v>5.8999999999999997E-2</c:v>
                </c:pt>
                <c:pt idx="36">
                  <c:v>5.9200000000000003E-2</c:v>
                </c:pt>
                <c:pt idx="37">
                  <c:v>5.9400000000000001E-2</c:v>
                </c:pt>
                <c:pt idx="38">
                  <c:v>5.9499999999999997E-2</c:v>
                </c:pt>
                <c:pt idx="39">
                  <c:v>5.9499999999999997E-2</c:v>
                </c:pt>
                <c:pt idx="40">
                  <c:v>5.9499999999999997E-2</c:v>
                </c:pt>
                <c:pt idx="41">
                  <c:v>5.9499999999999997E-2</c:v>
                </c:pt>
                <c:pt idx="42">
                  <c:v>5.9400000000000001E-2</c:v>
                </c:pt>
                <c:pt idx="43">
                  <c:v>5.9400000000000001E-2</c:v>
                </c:pt>
                <c:pt idx="44">
                  <c:v>5.9299999999999999E-2</c:v>
                </c:pt>
                <c:pt idx="45">
                  <c:v>5.9299999999999999E-2</c:v>
                </c:pt>
                <c:pt idx="46">
                  <c:v>5.9200000000000003E-2</c:v>
                </c:pt>
                <c:pt idx="47">
                  <c:v>5.9200000000000003E-2</c:v>
                </c:pt>
                <c:pt idx="48">
                  <c:v>5.9200000000000003E-2</c:v>
                </c:pt>
                <c:pt idx="49">
                  <c:v>5.9200000000000003E-2</c:v>
                </c:pt>
                <c:pt idx="50">
                  <c:v>5.9200000000000003E-2</c:v>
                </c:pt>
                <c:pt idx="51">
                  <c:v>5.9200000000000003E-2</c:v>
                </c:pt>
                <c:pt idx="52">
                  <c:v>5.9299999999999999E-2</c:v>
                </c:pt>
                <c:pt idx="53">
                  <c:v>5.9299999999999999E-2</c:v>
                </c:pt>
                <c:pt idx="54">
                  <c:v>5.9400000000000001E-2</c:v>
                </c:pt>
                <c:pt idx="55">
                  <c:v>5.9499999999999997E-2</c:v>
                </c:pt>
                <c:pt idx="56">
                  <c:v>5.96E-2</c:v>
                </c:pt>
                <c:pt idx="57">
                  <c:v>5.9700000000000003E-2</c:v>
                </c:pt>
                <c:pt idx="58">
                  <c:v>5.9900000000000002E-2</c:v>
                </c:pt>
                <c:pt idx="59">
                  <c:v>0.06</c:v>
                </c:pt>
                <c:pt idx="60">
                  <c:v>6.0100000000000001E-2</c:v>
                </c:pt>
                <c:pt idx="61">
                  <c:v>6.0299999999999999E-2</c:v>
                </c:pt>
                <c:pt idx="62">
                  <c:v>6.0400000000000002E-2</c:v>
                </c:pt>
                <c:pt idx="63">
                  <c:v>6.0499999999999998E-2</c:v>
                </c:pt>
                <c:pt idx="64">
                  <c:v>6.0600000000000001E-2</c:v>
                </c:pt>
                <c:pt idx="65">
                  <c:v>6.0699999999999997E-2</c:v>
                </c:pt>
                <c:pt idx="66">
                  <c:v>6.08E-2</c:v>
                </c:pt>
                <c:pt idx="67">
                  <c:v>6.0999999999999999E-2</c:v>
                </c:pt>
                <c:pt idx="68">
                  <c:v>6.1100000000000002E-2</c:v>
                </c:pt>
                <c:pt idx="69">
                  <c:v>6.1199999999999997E-2</c:v>
                </c:pt>
                <c:pt idx="70">
                  <c:v>6.13E-2</c:v>
                </c:pt>
                <c:pt idx="71">
                  <c:v>6.1400000000000003E-2</c:v>
                </c:pt>
                <c:pt idx="72">
                  <c:v>6.1600000000000002E-2</c:v>
                </c:pt>
                <c:pt idx="73">
                  <c:v>6.1699999999999998E-2</c:v>
                </c:pt>
                <c:pt idx="74">
                  <c:v>6.1800000000000001E-2</c:v>
                </c:pt>
                <c:pt idx="75">
                  <c:v>6.1800000000000001E-2</c:v>
                </c:pt>
                <c:pt idx="76">
                  <c:v>6.1899999999999997E-2</c:v>
                </c:pt>
                <c:pt idx="77">
                  <c:v>6.1899999999999997E-2</c:v>
                </c:pt>
                <c:pt idx="78">
                  <c:v>6.1899999999999997E-2</c:v>
                </c:pt>
                <c:pt idx="79">
                  <c:v>6.1800000000000001E-2</c:v>
                </c:pt>
                <c:pt idx="80">
                  <c:v>6.1699999999999998E-2</c:v>
                </c:pt>
                <c:pt idx="81">
                  <c:v>6.1499999999999999E-2</c:v>
                </c:pt>
                <c:pt idx="82">
                  <c:v>6.13E-2</c:v>
                </c:pt>
                <c:pt idx="83">
                  <c:v>6.1100000000000002E-2</c:v>
                </c:pt>
                <c:pt idx="84">
                  <c:v>6.0900000000000003E-2</c:v>
                </c:pt>
                <c:pt idx="85">
                  <c:v>6.0699999999999997E-2</c:v>
                </c:pt>
                <c:pt idx="86">
                  <c:v>6.0400000000000002E-2</c:v>
                </c:pt>
                <c:pt idx="87">
                  <c:v>6.0100000000000001E-2</c:v>
                </c:pt>
                <c:pt idx="88">
                  <c:v>5.9900000000000002E-2</c:v>
                </c:pt>
                <c:pt idx="89">
                  <c:v>5.96E-2</c:v>
                </c:pt>
                <c:pt idx="90">
                  <c:v>5.9299999999999999E-2</c:v>
                </c:pt>
                <c:pt idx="91">
                  <c:v>5.91E-2</c:v>
                </c:pt>
                <c:pt idx="92">
                  <c:v>5.8999999999999997E-2</c:v>
                </c:pt>
                <c:pt idx="93">
                  <c:v>5.8799999999999998E-2</c:v>
                </c:pt>
                <c:pt idx="94">
                  <c:v>5.8700000000000002E-2</c:v>
                </c:pt>
                <c:pt idx="95">
                  <c:v>5.8599999999999999E-2</c:v>
                </c:pt>
                <c:pt idx="96">
                  <c:v>5.8599999999999999E-2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4-F24F-AFE3-E10B3A0D1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220528"/>
        <c:axId val="407222768"/>
      </c:lineChart>
      <c:catAx>
        <c:axId val="40722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72227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7222768"/>
        <c:scaling>
          <c:orientation val="minMax"/>
          <c:max val="0.2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7220528"/>
        <c:crosses val="autoZero"/>
        <c:crossBetween val="between"/>
        <c:majorUnit val="0.05"/>
        <c:minorUnit val="4.0000000000000096E-3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47306819654203908"/>
          <c:y val="0.7341766654168228"/>
          <c:w val="0.47691890127318365"/>
          <c:h val="0.1212942132233470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12689559638377E-2"/>
          <c:y val="2.636920384951881E-2"/>
          <c:w val="0.9119442206238344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5'!$B$24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8"/>
              <c:layout>
                <c:manualLayout>
                  <c:x val="-9.2089371980676446E-2"/>
                  <c:y val="1.5623047119110112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73363383924836"/>
                      <c:h val="9.9290713660792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475-3646-8554-D97215E7B885}"/>
                </c:ext>
              </c:extLst>
            </c:dLbl>
            <c:dLbl>
              <c:idx val="39"/>
              <c:layout>
                <c:manualLayout>
                  <c:x val="-1.4467790710944847E-3"/>
                  <c:y val="-2.6708536432945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0" tIns="19050" rIns="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6978346456693"/>
                      <c:h val="6.63913885764279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475-3646-8554-D97215E7B8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5'!$A$25:$A$64</c:f>
              <c:numCache>
                <c:formatCode>General</c:formatCode>
                <c:ptCount val="4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</c:numCache>
            </c:numRef>
          </c:cat>
          <c:val>
            <c:numRef>
              <c:f>'Figure 5'!$B$25:$B$64</c:f>
              <c:numCache>
                <c:formatCode>0.00%</c:formatCode>
                <c:ptCount val="40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  <c:pt idx="30">
                  <c:v>2.7199999999999998E-2</c:v>
                </c:pt>
                <c:pt idx="31">
                  <c:v>2.8799999999999999E-2</c:v>
                </c:pt>
                <c:pt idx="32">
                  <c:v>2.6800000000000001E-2</c:v>
                </c:pt>
                <c:pt idx="33">
                  <c:v>2.6599999999999999E-2</c:v>
                </c:pt>
                <c:pt idx="34">
                  <c:v>2.8299999999999999E-2</c:v>
                </c:pt>
                <c:pt idx="35">
                  <c:v>2.8400000000000002E-2</c:v>
                </c:pt>
                <c:pt idx="36">
                  <c:v>2.7799999999999998E-2</c:v>
                </c:pt>
                <c:pt idx="37">
                  <c:v>3.2099999999999997E-2</c:v>
                </c:pt>
                <c:pt idx="38">
                  <c:v>3.5400000000000001E-2</c:v>
                </c:pt>
                <c:pt idx="39">
                  <c:v>3.4200000000000001E-2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5-3646-8554-D97215E7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749952"/>
        <c:axId val="410750512"/>
      </c:barChart>
      <c:dateAx>
        <c:axId val="410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/>
        </c:spPr>
        <c:crossAx val="410750512"/>
        <c:crosses val="autoZero"/>
        <c:auto val="0"/>
        <c:lblOffset val="100"/>
        <c:baseTimeUnit val="days"/>
        <c:majorUnit val="6"/>
        <c:majorTimeUnit val="days"/>
        <c:minorUnit val="7"/>
        <c:minorTimeUnit val="days"/>
      </c:dateAx>
      <c:valAx>
        <c:axId val="410750512"/>
        <c:scaling>
          <c:orientation val="minMax"/>
          <c:max val="0.04"/>
          <c:min val="-1.0000000000000002E-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10749952"/>
        <c:crosses val="autoZero"/>
        <c:crossBetween val="between"/>
        <c:majorUnit val="1.0000000000000002E-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224037620297465"/>
          <c:y val="1.984126984126984E-2"/>
          <c:w val="0.49025962379702537"/>
          <c:h val="0.88646825396825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388888888888899E-2"/>
                  <c:y val="-3.9682539682540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6-C34C-99CC-358E089DB993}"/>
                </c:ext>
              </c:extLst>
            </c:dLbl>
            <c:dLbl>
              <c:idx val="2"/>
              <c:layout>
                <c:manualLayout>
                  <c:x val="-5.55533683289578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6-C34C-99CC-358E089DB993}"/>
                </c:ext>
              </c:extLst>
            </c:dLbl>
            <c:dLbl>
              <c:idx val="3"/>
              <c:layout>
                <c:manualLayout>
                  <c:x val="-1.3888888888888888E-2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7-FD45-A6F3-617A71FB9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6'!$A$26:$A$29</c:f>
              <c:strCache>
                <c:ptCount val="4"/>
                <c:pt idx="0">
                  <c:v>Reduction in disability incidence</c:v>
                </c:pt>
                <c:pt idx="1">
                  <c:v>Stronger than expected recovery</c:v>
                </c:pt>
                <c:pt idx="2">
                  <c:v>Demographic assumptions</c:v>
                </c:pt>
                <c:pt idx="3">
                  <c:v>Advancing valuation period</c:v>
                </c:pt>
              </c:strCache>
            </c:strRef>
          </c:cat>
          <c:val>
            <c:numRef>
              <c:f>'Figure 6'!$B$26:$B$29</c:f>
              <c:numCache>
                <c:formatCode>General</c:formatCode>
                <c:ptCount val="4"/>
                <c:pt idx="0">
                  <c:v>0.08</c:v>
                </c:pt>
                <c:pt idx="1">
                  <c:v>0.13</c:v>
                </c:pt>
                <c:pt idx="2">
                  <c:v>-0.04</c:v>
                </c:pt>
                <c:pt idx="3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7-FD45-A6F3-617A71FB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16987375"/>
        <c:axId val="2136301487"/>
      </c:barChart>
      <c:catAx>
        <c:axId val="2116987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36301487"/>
        <c:crosses val="autoZero"/>
        <c:auto val="1"/>
        <c:lblAlgn val="ctr"/>
        <c:lblOffset val="100"/>
        <c:noMultiLvlLbl val="0"/>
      </c:catAx>
      <c:valAx>
        <c:axId val="2136301487"/>
        <c:scaling>
          <c:orientation val="minMax"/>
          <c:max val="0.2"/>
          <c:min val="-0.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6987375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285214348207"/>
          <c:y val="2.6359205099362581E-2"/>
          <c:w val="0.82581714785651794"/>
          <c:h val="0.886689788776402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Beneficiaries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7'!$A$26:$A$62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xVal>
          <c:yVal>
            <c:numRef>
              <c:f>'Figure 7'!$B$26:$B$62</c:f>
              <c:numCache>
                <c:formatCode>#,##0</c:formatCode>
                <c:ptCount val="37"/>
                <c:pt idx="0">
                  <c:v>2653</c:v>
                </c:pt>
                <c:pt idx="1">
                  <c:v>2725</c:v>
                </c:pt>
                <c:pt idx="2">
                  <c:v>2782</c:v>
                </c:pt>
                <c:pt idx="3">
                  <c:v>2826</c:v>
                </c:pt>
                <c:pt idx="4">
                  <c:v>2891</c:v>
                </c:pt>
                <c:pt idx="5">
                  <c:v>3007</c:v>
                </c:pt>
                <c:pt idx="6">
                  <c:v>3191</c:v>
                </c:pt>
                <c:pt idx="7">
                  <c:v>3464</c:v>
                </c:pt>
                <c:pt idx="8">
                  <c:v>3721</c:v>
                </c:pt>
                <c:pt idx="9">
                  <c:v>3958</c:v>
                </c:pt>
                <c:pt idx="10">
                  <c:v>4179</c:v>
                </c:pt>
                <c:pt idx="11">
                  <c:v>4378</c:v>
                </c:pt>
                <c:pt idx="12">
                  <c:v>4501</c:v>
                </c:pt>
                <c:pt idx="13">
                  <c:v>4691</c:v>
                </c:pt>
                <c:pt idx="14">
                  <c:v>4870</c:v>
                </c:pt>
                <c:pt idx="15">
                  <c:v>5036</c:v>
                </c:pt>
                <c:pt idx="16">
                  <c:v>5268</c:v>
                </c:pt>
                <c:pt idx="17">
                  <c:v>5539</c:v>
                </c:pt>
                <c:pt idx="18">
                  <c:v>5869</c:v>
                </c:pt>
                <c:pt idx="19">
                  <c:v>6198</c:v>
                </c:pt>
                <c:pt idx="20">
                  <c:v>6519</c:v>
                </c:pt>
                <c:pt idx="21">
                  <c:v>6807</c:v>
                </c:pt>
                <c:pt idx="22">
                  <c:v>7099</c:v>
                </c:pt>
                <c:pt idx="23">
                  <c:v>7427</c:v>
                </c:pt>
                <c:pt idx="24">
                  <c:v>7788</c:v>
                </c:pt>
                <c:pt idx="25">
                  <c:v>8204</c:v>
                </c:pt>
                <c:pt idx="26">
                  <c:v>8576</c:v>
                </c:pt>
                <c:pt idx="27">
                  <c:v>8827</c:v>
                </c:pt>
                <c:pt idx="28">
                  <c:v>8941</c:v>
                </c:pt>
                <c:pt idx="29">
                  <c:v>8955</c:v>
                </c:pt>
                <c:pt idx="30">
                  <c:v>8909</c:v>
                </c:pt>
                <c:pt idx="31">
                  <c:v>8809</c:v>
                </c:pt>
                <c:pt idx="32">
                  <c:v>8695</c:v>
                </c:pt>
                <c:pt idx="33">
                  <c:v>8537</c:v>
                </c:pt>
                <c:pt idx="34">
                  <c:v>8378</c:v>
                </c:pt>
                <c:pt idx="35">
                  <c:v>8151</c:v>
                </c:pt>
                <c:pt idx="36">
                  <c:v>7877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94-FB42-B5FE-5F21A509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819391"/>
        <c:axId val="1098234495"/>
      </c:scatterChart>
      <c:valAx>
        <c:axId val="1293819391"/>
        <c:scaling>
          <c:orientation val="minMax"/>
          <c:max val="2022"/>
          <c:min val="1985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8234495"/>
        <c:crosses val="autoZero"/>
        <c:crossBetween val="midCat"/>
        <c:majorUnit val="5"/>
      </c:valAx>
      <c:valAx>
        <c:axId val="109823449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93819391"/>
        <c:crossesAt val="1980"/>
        <c:crossBetween val="midCat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89851268591426E-2"/>
          <c:y val="2.8551431071116112E-2"/>
          <c:w val="0.94331014873140862"/>
          <c:h val="0.87775809273840766"/>
        </c:manualLayout>
      </c:layout>
      <c:lineChart>
        <c:grouping val="standar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8'!$A$26:$A$62</c:f>
              <c:numCache>
                <c:formatCode>yyyy</c:formatCode>
                <c:ptCount val="37"/>
                <c:pt idx="0">
                  <c:v>31048</c:v>
                </c:pt>
                <c:pt idx="1">
                  <c:v>31413</c:v>
                </c:pt>
                <c:pt idx="2">
                  <c:v>31778</c:v>
                </c:pt>
                <c:pt idx="3">
                  <c:v>32143</c:v>
                </c:pt>
                <c:pt idx="4">
                  <c:v>32509</c:v>
                </c:pt>
                <c:pt idx="5">
                  <c:v>32874</c:v>
                </c:pt>
                <c:pt idx="6">
                  <c:v>33239</c:v>
                </c:pt>
                <c:pt idx="7">
                  <c:v>33604</c:v>
                </c:pt>
                <c:pt idx="8">
                  <c:v>33970</c:v>
                </c:pt>
                <c:pt idx="9">
                  <c:v>34335</c:v>
                </c:pt>
                <c:pt idx="10">
                  <c:v>34700</c:v>
                </c:pt>
                <c:pt idx="11">
                  <c:v>35065</c:v>
                </c:pt>
                <c:pt idx="12">
                  <c:v>35431</c:v>
                </c:pt>
                <c:pt idx="13">
                  <c:v>35796</c:v>
                </c:pt>
                <c:pt idx="14">
                  <c:v>36161</c:v>
                </c:pt>
                <c:pt idx="15">
                  <c:v>36526</c:v>
                </c:pt>
                <c:pt idx="16">
                  <c:v>36892</c:v>
                </c:pt>
                <c:pt idx="17">
                  <c:v>37257</c:v>
                </c:pt>
                <c:pt idx="18">
                  <c:v>37622</c:v>
                </c:pt>
                <c:pt idx="19">
                  <c:v>37987</c:v>
                </c:pt>
                <c:pt idx="20">
                  <c:v>38353</c:v>
                </c:pt>
                <c:pt idx="21">
                  <c:v>38718</c:v>
                </c:pt>
                <c:pt idx="22">
                  <c:v>39083</c:v>
                </c:pt>
                <c:pt idx="23">
                  <c:v>39448</c:v>
                </c:pt>
                <c:pt idx="24">
                  <c:v>39814</c:v>
                </c:pt>
                <c:pt idx="25">
                  <c:v>40179</c:v>
                </c:pt>
                <c:pt idx="26">
                  <c:v>40544</c:v>
                </c:pt>
                <c:pt idx="27">
                  <c:v>40909</c:v>
                </c:pt>
                <c:pt idx="28">
                  <c:v>41275</c:v>
                </c:pt>
                <c:pt idx="29">
                  <c:v>41640</c:v>
                </c:pt>
                <c:pt idx="30">
                  <c:v>42005</c:v>
                </c:pt>
                <c:pt idx="31">
                  <c:v>42370</c:v>
                </c:pt>
                <c:pt idx="32">
                  <c:v>42736</c:v>
                </c:pt>
                <c:pt idx="33">
                  <c:v>43101</c:v>
                </c:pt>
                <c:pt idx="34">
                  <c:v>43466</c:v>
                </c:pt>
                <c:pt idx="35">
                  <c:v>43831</c:v>
                </c:pt>
                <c:pt idx="36">
                  <c:v>44197</c:v>
                </c:pt>
              </c:numCache>
            </c:numRef>
          </c:cat>
          <c:val>
            <c:numRef>
              <c:f>'Figure 8'!$B$26:$B$62</c:f>
              <c:numCache>
                <c:formatCode>0.00</c:formatCode>
                <c:ptCount val="37"/>
                <c:pt idx="0">
                  <c:v>4.34</c:v>
                </c:pt>
                <c:pt idx="1">
                  <c:v>4.3</c:v>
                </c:pt>
                <c:pt idx="2">
                  <c:v>4.21</c:v>
                </c:pt>
                <c:pt idx="3">
                  <c:v>4.1100000000000003</c:v>
                </c:pt>
                <c:pt idx="4">
                  <c:v>4.21</c:v>
                </c:pt>
                <c:pt idx="5">
                  <c:v>4.53</c:v>
                </c:pt>
                <c:pt idx="6">
                  <c:v>5.09</c:v>
                </c:pt>
                <c:pt idx="7">
                  <c:v>5.9</c:v>
                </c:pt>
                <c:pt idx="8">
                  <c:v>5.75</c:v>
                </c:pt>
                <c:pt idx="9">
                  <c:v>5.6</c:v>
                </c:pt>
                <c:pt idx="10">
                  <c:v>5.61</c:v>
                </c:pt>
                <c:pt idx="11">
                  <c:v>5.3</c:v>
                </c:pt>
                <c:pt idx="12">
                  <c:v>4.87</c:v>
                </c:pt>
                <c:pt idx="13">
                  <c:v>4.8899999999999997</c:v>
                </c:pt>
                <c:pt idx="14">
                  <c:v>4.84</c:v>
                </c:pt>
                <c:pt idx="15">
                  <c:v>4.71</c:v>
                </c:pt>
                <c:pt idx="16">
                  <c:v>5.08</c:v>
                </c:pt>
                <c:pt idx="17">
                  <c:v>5.36</c:v>
                </c:pt>
                <c:pt idx="18">
                  <c:v>5.4</c:v>
                </c:pt>
                <c:pt idx="19">
                  <c:v>5.37</c:v>
                </c:pt>
                <c:pt idx="20">
                  <c:v>5.47</c:v>
                </c:pt>
                <c:pt idx="21">
                  <c:v>5.19</c:v>
                </c:pt>
                <c:pt idx="22">
                  <c:v>5.16</c:v>
                </c:pt>
                <c:pt idx="23">
                  <c:v>5.51</c:v>
                </c:pt>
                <c:pt idx="24">
                  <c:v>6.04</c:v>
                </c:pt>
                <c:pt idx="25">
                  <c:v>6.370000000000001</c:v>
                </c:pt>
                <c:pt idx="26">
                  <c:v>6.07</c:v>
                </c:pt>
                <c:pt idx="27">
                  <c:v>5.8</c:v>
                </c:pt>
                <c:pt idx="28">
                  <c:v>5.15</c:v>
                </c:pt>
                <c:pt idx="29">
                  <c:v>4.6500000000000004</c:v>
                </c:pt>
                <c:pt idx="30">
                  <c:v>4.4000000000000004</c:v>
                </c:pt>
                <c:pt idx="31">
                  <c:v>4.18</c:v>
                </c:pt>
                <c:pt idx="32">
                  <c:v>4.29</c:v>
                </c:pt>
                <c:pt idx="33">
                  <c:v>4.09</c:v>
                </c:pt>
                <c:pt idx="34">
                  <c:v>3.9900000000000007</c:v>
                </c:pt>
                <c:pt idx="35">
                  <c:v>3.52</c:v>
                </c:pt>
                <c:pt idx="3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1-42D6-A20E-612A2E02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1552416"/>
        <c:axId val="11786912"/>
      </c:lineChart>
      <c:dateAx>
        <c:axId val="18115524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86912"/>
        <c:crosses val="autoZero"/>
        <c:auto val="1"/>
        <c:lblOffset val="100"/>
        <c:baseTimeUnit val="years"/>
        <c:majorUnit val="5"/>
        <c:minorUnit val="5"/>
      </c:dateAx>
      <c:valAx>
        <c:axId val="11786912"/>
        <c:scaling>
          <c:orientation val="minMax"/>
          <c:max val="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115524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64260717410318E-2"/>
          <c:y val="2.4156667916510437E-2"/>
          <c:w val="0.9061312335958005"/>
          <c:h val="0.8956517935258092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9'!$A$26:$A$57</c:f>
              <c:numCache>
                <c:formatCode>yyyy</c:formatCode>
                <c:ptCount val="32"/>
                <c:pt idx="0">
                  <c:v>32143</c:v>
                </c:pt>
                <c:pt idx="1">
                  <c:v>32509</c:v>
                </c:pt>
                <c:pt idx="2">
                  <c:v>32874</c:v>
                </c:pt>
                <c:pt idx="3">
                  <c:v>33239</c:v>
                </c:pt>
                <c:pt idx="4">
                  <c:v>33604</c:v>
                </c:pt>
                <c:pt idx="5">
                  <c:v>33970</c:v>
                </c:pt>
                <c:pt idx="6">
                  <c:v>34335</c:v>
                </c:pt>
                <c:pt idx="7">
                  <c:v>34700</c:v>
                </c:pt>
                <c:pt idx="8">
                  <c:v>35065</c:v>
                </c:pt>
                <c:pt idx="9">
                  <c:v>35431</c:v>
                </c:pt>
                <c:pt idx="10">
                  <c:v>35796</c:v>
                </c:pt>
                <c:pt idx="11">
                  <c:v>36161</c:v>
                </c:pt>
                <c:pt idx="12">
                  <c:v>36526</c:v>
                </c:pt>
                <c:pt idx="13">
                  <c:v>36892</c:v>
                </c:pt>
                <c:pt idx="14">
                  <c:v>37257</c:v>
                </c:pt>
                <c:pt idx="15">
                  <c:v>37622</c:v>
                </c:pt>
                <c:pt idx="16">
                  <c:v>37987</c:v>
                </c:pt>
                <c:pt idx="17">
                  <c:v>38353</c:v>
                </c:pt>
                <c:pt idx="18">
                  <c:v>38718</c:v>
                </c:pt>
                <c:pt idx="19">
                  <c:v>39083</c:v>
                </c:pt>
                <c:pt idx="20">
                  <c:v>39448</c:v>
                </c:pt>
                <c:pt idx="21">
                  <c:v>39814</c:v>
                </c:pt>
                <c:pt idx="22">
                  <c:v>40179</c:v>
                </c:pt>
                <c:pt idx="23">
                  <c:v>40544</c:v>
                </c:pt>
                <c:pt idx="24">
                  <c:v>40909</c:v>
                </c:pt>
                <c:pt idx="25">
                  <c:v>41275</c:v>
                </c:pt>
                <c:pt idx="26">
                  <c:v>41640</c:v>
                </c:pt>
                <c:pt idx="27">
                  <c:v>42005</c:v>
                </c:pt>
                <c:pt idx="28">
                  <c:v>42370</c:v>
                </c:pt>
                <c:pt idx="29">
                  <c:v>42736</c:v>
                </c:pt>
                <c:pt idx="30">
                  <c:v>43101</c:v>
                </c:pt>
                <c:pt idx="31">
                  <c:v>43466</c:v>
                </c:pt>
              </c:numCache>
            </c:numRef>
          </c:cat>
          <c:val>
            <c:numRef>
              <c:f>'Figure 9'!$B$26:$B$57</c:f>
              <c:numCache>
                <c:formatCode>0.0%</c:formatCode>
                <c:ptCount val="32"/>
                <c:pt idx="0">
                  <c:v>0.52500000000000002</c:v>
                </c:pt>
                <c:pt idx="1">
                  <c:v>0.54899999999999993</c:v>
                </c:pt>
                <c:pt idx="2">
                  <c:v>0.57499999999999996</c:v>
                </c:pt>
                <c:pt idx="3">
                  <c:v>0.6</c:v>
                </c:pt>
                <c:pt idx="4">
                  <c:v>0.58799999999999997</c:v>
                </c:pt>
                <c:pt idx="5">
                  <c:v>0.56200000000000006</c:v>
                </c:pt>
                <c:pt idx="6">
                  <c:v>0.53900000000000003</c:v>
                </c:pt>
                <c:pt idx="7">
                  <c:v>0.53600000000000003</c:v>
                </c:pt>
                <c:pt idx="8">
                  <c:v>0.54799999999999993</c:v>
                </c:pt>
                <c:pt idx="9">
                  <c:v>0.57200000000000006</c:v>
                </c:pt>
                <c:pt idx="10">
                  <c:v>0.59200000000000008</c:v>
                </c:pt>
                <c:pt idx="11">
                  <c:v>0.60299999999999998</c:v>
                </c:pt>
                <c:pt idx="12">
                  <c:v>0.61699999999999999</c:v>
                </c:pt>
                <c:pt idx="13">
                  <c:v>0.62</c:v>
                </c:pt>
                <c:pt idx="14">
                  <c:v>0.59899999999999998</c:v>
                </c:pt>
                <c:pt idx="15">
                  <c:v>0.58700000000000008</c:v>
                </c:pt>
                <c:pt idx="16">
                  <c:v>0.57799999999999996</c:v>
                </c:pt>
                <c:pt idx="17">
                  <c:v>0.57600000000000007</c:v>
                </c:pt>
                <c:pt idx="18">
                  <c:v>0.56799999999999995</c:v>
                </c:pt>
                <c:pt idx="19">
                  <c:v>0.57799999999999996</c:v>
                </c:pt>
                <c:pt idx="20">
                  <c:v>0.58399999999999996</c:v>
                </c:pt>
                <c:pt idx="21">
                  <c:v>0.57399999999999995</c:v>
                </c:pt>
                <c:pt idx="22">
                  <c:v>0.55299999999999994</c:v>
                </c:pt>
                <c:pt idx="23">
                  <c:v>0.53799999999999992</c:v>
                </c:pt>
                <c:pt idx="24">
                  <c:v>0.52800000000000002</c:v>
                </c:pt>
                <c:pt idx="25">
                  <c:v>0.52100000000000002</c:v>
                </c:pt>
                <c:pt idx="26">
                  <c:v>0.51200000000000001</c:v>
                </c:pt>
                <c:pt idx="27">
                  <c:v>0.503</c:v>
                </c:pt>
                <c:pt idx="28">
                  <c:v>0.503</c:v>
                </c:pt>
                <c:pt idx="29">
                  <c:v>0.504</c:v>
                </c:pt>
                <c:pt idx="30">
                  <c:v>0.51</c:v>
                </c:pt>
                <c:pt idx="31">
                  <c:v>0.49200000000000005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9-EB41-B443-DE13B68B7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6090864"/>
        <c:axId val="1819100592"/>
      </c:lineChart>
      <c:dateAx>
        <c:axId val="18160908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1819100592"/>
        <c:crosses val="autoZero"/>
        <c:auto val="1"/>
        <c:lblOffset val="100"/>
        <c:baseTimeUnit val="years"/>
        <c:majorUnit val="5"/>
        <c:majorTimeUnit val="years"/>
        <c:minorUnit val="5"/>
      </c:dateAx>
      <c:valAx>
        <c:axId val="1819100592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16090864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22131</xdr:rowOff>
    </xdr:from>
    <xdr:to>
      <xdr:col>6</xdr:col>
      <xdr:colOff>193040</xdr:colOff>
      <xdr:row>17</xdr:row>
      <xdr:rowOff>174531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7D1137-2C2D-48E5-A9CA-2CB2D88D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2</xdr:row>
      <xdr:rowOff>22225</xdr:rowOff>
    </xdr:from>
    <xdr:to>
      <xdr:col>6</xdr:col>
      <xdr:colOff>225425</xdr:colOff>
      <xdr:row>17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D09C47-2F6B-4918-8397-745968D9E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6667</xdr:rowOff>
    </xdr:from>
    <xdr:to>
      <xdr:col>6</xdr:col>
      <xdr:colOff>381000</xdr:colOff>
      <xdr:row>18</xdr:row>
      <xdr:rowOff>161607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6C5091-FD78-4842-A254-6CA5CACE8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2</xdr:row>
      <xdr:rowOff>1587</xdr:rowOff>
    </xdr:from>
    <xdr:to>
      <xdr:col>6</xdr:col>
      <xdr:colOff>555625</xdr:colOff>
      <xdr:row>18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39E36A-9642-9249-B5C7-C90D5D78B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10477</xdr:rowOff>
    </xdr:from>
    <xdr:to>
      <xdr:col>6</xdr:col>
      <xdr:colOff>533400</xdr:colOff>
      <xdr:row>18</xdr:row>
      <xdr:rowOff>162877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C5DD4A-7D9E-494E-AD6A-42F958CDD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0.65764</cdr:x>
      <cdr:y>0.85962</cdr:y>
    </cdr:from>
    <cdr:to>
      <cdr:x>0.72222</cdr:x>
      <cdr:y>0.94593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27B1485-8700-40AA-9B56-0CB65A68D8CD}"/>
            </a:ext>
          </a:extLst>
        </cdr:cNvPr>
        <cdr:cNvSpPr txBox="1"/>
      </cdr:nvSpPr>
      <cdr:spPr>
        <a:xfrm xmlns:a="http://schemas.openxmlformats.org/drawingml/2006/main">
          <a:off x="3006725" y="27511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0.68334</cdr:x>
      <cdr:y>0.85962</cdr:y>
    </cdr:from>
    <cdr:to>
      <cdr:x>0.74792</cdr:x>
      <cdr:y>0.94593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B4C9F2F1-4ECC-4251-9D62-FC05F396EB44}"/>
            </a:ext>
          </a:extLst>
        </cdr:cNvPr>
        <cdr:cNvSpPr txBox="1"/>
      </cdr:nvSpPr>
      <cdr:spPr>
        <a:xfrm xmlns:a="http://schemas.openxmlformats.org/drawingml/2006/main">
          <a:off x="3124215" y="27511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  <cdr:relSizeAnchor xmlns:cdr="http://schemas.openxmlformats.org/drawingml/2006/chartDrawing">
    <cdr:from>
      <cdr:x>0.78195</cdr:x>
      <cdr:y>0.85962</cdr:y>
    </cdr:from>
    <cdr:to>
      <cdr:x>0.84653</cdr:x>
      <cdr:y>0.94593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3C23983B-F38D-4A43-8A29-21D1CC217A89}"/>
            </a:ext>
          </a:extLst>
        </cdr:cNvPr>
        <cdr:cNvSpPr txBox="1"/>
      </cdr:nvSpPr>
      <cdr:spPr>
        <a:xfrm xmlns:a="http://schemas.openxmlformats.org/drawingml/2006/main">
          <a:off x="3575065" y="2751122"/>
          <a:ext cx="295260" cy="276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/>
            <a:t>*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11640</xdr:rowOff>
    </xdr:from>
    <xdr:to>
      <xdr:col>5</xdr:col>
      <xdr:colOff>345440</xdr:colOff>
      <xdr:row>18</xdr:row>
      <xdr:rowOff>113240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426148-D114-485F-A051-A4C77D647E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0.69963</cdr:x>
      <cdr:y>0.03657</cdr:y>
    </cdr:from>
    <cdr:to>
      <cdr:x>0.69963</cdr:x>
      <cdr:y>0.90606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93C4922-5A0C-4D49-8931-2055442AC3A4}"/>
            </a:ext>
          </a:extLst>
        </cdr:cNvPr>
        <cdr:cNvCxnSpPr/>
      </cdr:nvCxnSpPr>
      <cdr:spPr>
        <a:xfrm xmlns:a="http://schemas.openxmlformats.org/drawingml/2006/main">
          <a:off x="3198688" y="117053"/>
          <a:ext cx="0" cy="2782716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538480</xdr:colOff>
      <xdr:row>18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134A07-D185-4D27-9075-5B0EFD83F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28785</xdr:rowOff>
    </xdr:from>
    <xdr:to>
      <xdr:col>4</xdr:col>
      <xdr:colOff>442976</xdr:colOff>
      <xdr:row>28</xdr:row>
      <xdr:rowOff>4401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BACD48-F08C-46FC-9118-639F39AC1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0.72396</cdr:x>
      <cdr:y>0.12868</cdr:y>
    </cdr:from>
    <cdr:to>
      <cdr:x>0.86285</cdr:x>
      <cdr:y>0.17244</cdr:y>
    </cdr:to>
    <cdr:sp macro="" textlink="">
      <cdr:nvSpPr>
        <cdr:cNvPr id="4" name="TextBox 5"/>
        <cdr:cNvSpPr txBox="1"/>
      </cdr:nvSpPr>
      <cdr:spPr>
        <a:xfrm xmlns:a="http://schemas.openxmlformats.org/drawingml/2006/main">
          <a:off x="3348681" y="647845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2046</a:t>
          </a:r>
        </a:p>
      </cdr:txBody>
    </cdr:sp>
  </cdr:relSizeAnchor>
  <cdr:relSizeAnchor xmlns:cdr="http://schemas.openxmlformats.org/drawingml/2006/chartDrawing">
    <cdr:from>
      <cdr:x>0.65181</cdr:x>
      <cdr:y>0.39335</cdr:y>
    </cdr:from>
    <cdr:to>
      <cdr:x>0.7907</cdr:x>
      <cdr:y>0.4371</cdr:y>
    </cdr:to>
    <cdr:sp macro="" textlink="">
      <cdr:nvSpPr>
        <cdr:cNvPr id="7" name="TextBox 12"/>
        <cdr:cNvSpPr txBox="1"/>
      </cdr:nvSpPr>
      <cdr:spPr>
        <a:xfrm xmlns:a="http://schemas.openxmlformats.org/drawingml/2006/main">
          <a:off x="3014953" y="1980299"/>
          <a:ext cx="642437" cy="22025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2038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0.688</cdr:x>
      <cdr:y>0.43843</cdr:y>
    </cdr:from>
    <cdr:to>
      <cdr:x>0.82689</cdr:x>
      <cdr:y>0.48219</cdr:y>
    </cdr:to>
    <cdr:sp macro="" textlink="">
      <cdr:nvSpPr>
        <cdr:cNvPr id="8" name="TextBox 12"/>
        <cdr:cNvSpPr txBox="1"/>
      </cdr:nvSpPr>
      <cdr:spPr>
        <a:xfrm xmlns:a="http://schemas.openxmlformats.org/drawingml/2006/main">
          <a:off x="3182350" y="2207242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0.68008</cdr:x>
      <cdr:y>0.41585</cdr:y>
    </cdr:from>
    <cdr:to>
      <cdr:x>0.81897</cdr:x>
      <cdr:y>0.45961</cdr:y>
    </cdr:to>
    <cdr:sp macro="" textlink="">
      <cdr:nvSpPr>
        <cdr:cNvPr id="9" name="TextBox 12"/>
        <cdr:cNvSpPr txBox="1"/>
      </cdr:nvSpPr>
      <cdr:spPr>
        <a:xfrm xmlns:a="http://schemas.openxmlformats.org/drawingml/2006/main">
          <a:off x="3145716" y="2093565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0.6803</cdr:x>
      <cdr:y>0.48507</cdr:y>
    </cdr:from>
    <cdr:to>
      <cdr:x>0.81919</cdr:x>
      <cdr:y>0.52883</cdr:y>
    </cdr:to>
    <cdr:sp macro="" textlink="">
      <cdr:nvSpPr>
        <cdr:cNvPr id="10" name="TextBox 12"/>
        <cdr:cNvSpPr txBox="1"/>
      </cdr:nvSpPr>
      <cdr:spPr>
        <a:xfrm xmlns:a="http://schemas.openxmlformats.org/drawingml/2006/main">
          <a:off x="3146734" y="2442076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0.68801</cdr:x>
      <cdr:y>0.46136</cdr:y>
    </cdr:from>
    <cdr:to>
      <cdr:x>0.8269</cdr:x>
      <cdr:y>0.50512</cdr:y>
    </cdr:to>
    <cdr:sp macro="" textlink="">
      <cdr:nvSpPr>
        <cdr:cNvPr id="11" name="TextBox 12"/>
        <cdr:cNvSpPr txBox="1"/>
      </cdr:nvSpPr>
      <cdr:spPr>
        <a:xfrm xmlns:a="http://schemas.openxmlformats.org/drawingml/2006/main">
          <a:off x="3182399" y="2322691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2042</a:t>
          </a:r>
        </a:p>
      </cdr:txBody>
    </cdr:sp>
  </cdr:relSizeAnchor>
  <cdr:relSizeAnchor xmlns:cdr="http://schemas.openxmlformats.org/drawingml/2006/chartDrawing">
    <cdr:from>
      <cdr:x>0.6798</cdr:x>
      <cdr:y>0.55025</cdr:y>
    </cdr:from>
    <cdr:to>
      <cdr:x>0.81869</cdr:x>
      <cdr:y>0.59401</cdr:y>
    </cdr:to>
    <cdr:sp macro="" textlink="">
      <cdr:nvSpPr>
        <cdr:cNvPr id="12" name="TextBox 12"/>
        <cdr:cNvSpPr txBox="1"/>
      </cdr:nvSpPr>
      <cdr:spPr>
        <a:xfrm xmlns:a="http://schemas.openxmlformats.org/drawingml/2006/main">
          <a:off x="3144422" y="2770221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0.67923</cdr:x>
      <cdr:y>0.526</cdr:y>
    </cdr:from>
    <cdr:to>
      <cdr:x>0.81812</cdr:x>
      <cdr:y>0.56976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3141784" y="2648118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0.64441</cdr:x>
      <cdr:y>0.57576</cdr:y>
    </cdr:from>
    <cdr:to>
      <cdr:x>0.7833</cdr:x>
      <cdr:y>0.61951</cdr:y>
    </cdr:to>
    <cdr:sp macro="" textlink="">
      <cdr:nvSpPr>
        <cdr:cNvPr id="14" name="TextBox 12"/>
        <cdr:cNvSpPr txBox="1"/>
      </cdr:nvSpPr>
      <cdr:spPr>
        <a:xfrm xmlns:a="http://schemas.openxmlformats.org/drawingml/2006/main">
          <a:off x="2980724" y="2898618"/>
          <a:ext cx="642437" cy="22025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0.63546</cdr:x>
      <cdr:y>0.61952</cdr:y>
    </cdr:from>
    <cdr:to>
      <cdr:x>0.77435</cdr:x>
      <cdr:y>0.66327</cdr:y>
    </cdr:to>
    <cdr:sp macro="" textlink="">
      <cdr:nvSpPr>
        <cdr:cNvPr id="15" name="TextBox 12"/>
        <cdr:cNvSpPr txBox="1"/>
      </cdr:nvSpPr>
      <cdr:spPr>
        <a:xfrm xmlns:a="http://schemas.openxmlformats.org/drawingml/2006/main">
          <a:off x="2939326" y="3118966"/>
          <a:ext cx="642437" cy="2202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0.64559</cdr:x>
      <cdr:y>0.59778</cdr:y>
    </cdr:from>
    <cdr:to>
      <cdr:x>0.78448</cdr:x>
      <cdr:y>0.64154</cdr:y>
    </cdr:to>
    <cdr:sp macro="" textlink="">
      <cdr:nvSpPr>
        <cdr:cNvPr id="16" name="TextBox 12"/>
        <cdr:cNvSpPr txBox="1"/>
      </cdr:nvSpPr>
      <cdr:spPr>
        <a:xfrm xmlns:a="http://schemas.openxmlformats.org/drawingml/2006/main">
          <a:off x="2986185" y="3009476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0.60793</cdr:x>
      <cdr:y>0.64052</cdr:y>
    </cdr:from>
    <cdr:to>
      <cdr:x>0.74682</cdr:x>
      <cdr:y>0.68428</cdr:y>
    </cdr:to>
    <cdr:sp macro="" textlink="">
      <cdr:nvSpPr>
        <cdr:cNvPr id="17" name="TextBox 12"/>
        <cdr:cNvSpPr txBox="1"/>
      </cdr:nvSpPr>
      <cdr:spPr>
        <a:xfrm xmlns:a="http://schemas.openxmlformats.org/drawingml/2006/main">
          <a:off x="2811986" y="3224690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0.62672</cdr:x>
      <cdr:y>0.79486</cdr:y>
    </cdr:from>
    <cdr:to>
      <cdr:x>0.76561</cdr:x>
      <cdr:y>0.8386</cdr:y>
    </cdr:to>
    <cdr:sp macro="" textlink="">
      <cdr:nvSpPr>
        <cdr:cNvPr id="18" name="TextBox 12"/>
        <cdr:cNvSpPr txBox="1"/>
      </cdr:nvSpPr>
      <cdr:spPr>
        <a:xfrm xmlns:a="http://schemas.openxmlformats.org/drawingml/2006/main">
          <a:off x="2888287" y="3917573"/>
          <a:ext cx="640085" cy="2155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0.76758</cdr:x>
      <cdr:y>0.06003</cdr:y>
    </cdr:from>
    <cdr:to>
      <cdr:x>0.90727</cdr:x>
      <cdr:y>0.10409</cdr:y>
    </cdr:to>
    <cdr:sp macro="" textlink="">
      <cdr:nvSpPr>
        <cdr:cNvPr id="20" name="TextBox 5"/>
        <cdr:cNvSpPr txBox="1"/>
      </cdr:nvSpPr>
      <cdr:spPr>
        <a:xfrm xmlns:a="http://schemas.openxmlformats.org/drawingml/2006/main">
          <a:off x="3550448" y="302213"/>
          <a:ext cx="646138" cy="2218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0.76704</cdr:x>
      <cdr:y>0.08365</cdr:y>
    </cdr:from>
    <cdr:to>
      <cdr:x>0.90673</cdr:x>
      <cdr:y>0.1277</cdr:y>
    </cdr:to>
    <cdr:sp macro="" textlink="">
      <cdr:nvSpPr>
        <cdr:cNvPr id="21" name="TextBox 5"/>
        <cdr:cNvSpPr txBox="1"/>
      </cdr:nvSpPr>
      <cdr:spPr>
        <a:xfrm xmlns:a="http://schemas.openxmlformats.org/drawingml/2006/main">
          <a:off x="3547950" y="421136"/>
          <a:ext cx="646138" cy="22176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2051</a:t>
          </a:r>
        </a:p>
      </cdr:txBody>
    </cdr:sp>
  </cdr:relSizeAnchor>
  <cdr:relSizeAnchor xmlns:cdr="http://schemas.openxmlformats.org/drawingml/2006/chartDrawing">
    <cdr:from>
      <cdr:x>0.74271</cdr:x>
      <cdr:y>0.10473</cdr:y>
    </cdr:from>
    <cdr:to>
      <cdr:x>0.8824</cdr:x>
      <cdr:y>0.14878</cdr:y>
    </cdr:to>
    <cdr:sp macro="" textlink="">
      <cdr:nvSpPr>
        <cdr:cNvPr id="22" name="TextBox 5"/>
        <cdr:cNvSpPr txBox="1"/>
      </cdr:nvSpPr>
      <cdr:spPr>
        <a:xfrm xmlns:a="http://schemas.openxmlformats.org/drawingml/2006/main">
          <a:off x="3435414" y="527253"/>
          <a:ext cx="646137" cy="22176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2048</a:t>
          </a:r>
        </a:p>
      </cdr:txBody>
    </cdr:sp>
  </cdr:relSizeAnchor>
  <cdr:relSizeAnchor xmlns:cdr="http://schemas.openxmlformats.org/drawingml/2006/chartDrawing">
    <cdr:from>
      <cdr:x>0.63516</cdr:x>
      <cdr:y>0.2185</cdr:y>
    </cdr:from>
    <cdr:to>
      <cdr:x>0.77405</cdr:x>
      <cdr:y>0.26227</cdr:y>
    </cdr:to>
    <cdr:sp macro="" textlink="">
      <cdr:nvSpPr>
        <cdr:cNvPr id="24" name="TextBox 5"/>
        <cdr:cNvSpPr txBox="1"/>
      </cdr:nvSpPr>
      <cdr:spPr>
        <a:xfrm xmlns:a="http://schemas.openxmlformats.org/drawingml/2006/main">
          <a:off x="2937938" y="1100049"/>
          <a:ext cx="642437" cy="2203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0.60941</cdr:x>
      <cdr:y>0.68506</cdr:y>
    </cdr:from>
    <cdr:to>
      <cdr:x>0.7483</cdr:x>
      <cdr:y>0.72882</cdr:y>
    </cdr:to>
    <cdr:sp macro="" textlink="">
      <cdr:nvSpPr>
        <cdr:cNvPr id="30" name="TextBox 12"/>
        <cdr:cNvSpPr txBox="1"/>
      </cdr:nvSpPr>
      <cdr:spPr>
        <a:xfrm xmlns:a="http://schemas.openxmlformats.org/drawingml/2006/main">
          <a:off x="2808522" y="3376379"/>
          <a:ext cx="640085" cy="2156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</cdr:txBody>
    </cdr:sp>
  </cdr:relSizeAnchor>
  <cdr:relSizeAnchor xmlns:cdr="http://schemas.openxmlformats.org/drawingml/2006/chartDrawing">
    <cdr:from>
      <cdr:x>0.60673</cdr:x>
      <cdr:y>0.66163</cdr:y>
    </cdr:from>
    <cdr:to>
      <cdr:x>0.74562</cdr:x>
      <cdr:y>0.70539</cdr:y>
    </cdr:to>
    <cdr:sp macro="" textlink="">
      <cdr:nvSpPr>
        <cdr:cNvPr id="31" name="TextBox 12"/>
        <cdr:cNvSpPr txBox="1"/>
      </cdr:nvSpPr>
      <cdr:spPr>
        <a:xfrm xmlns:a="http://schemas.openxmlformats.org/drawingml/2006/main">
          <a:off x="2806433" y="3330925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2033</a:t>
          </a:r>
        </a:p>
      </cdr:txBody>
    </cdr:sp>
  </cdr:relSizeAnchor>
  <cdr:relSizeAnchor xmlns:cdr="http://schemas.openxmlformats.org/drawingml/2006/chartDrawing">
    <cdr:from>
      <cdr:x>0.61818</cdr:x>
      <cdr:y>0.70749</cdr:y>
    </cdr:from>
    <cdr:to>
      <cdr:x>0.75707</cdr:x>
      <cdr:y>0.75125</cdr:y>
    </cdr:to>
    <cdr:sp macro="" textlink="">
      <cdr:nvSpPr>
        <cdr:cNvPr id="32" name="TextBox 12"/>
        <cdr:cNvSpPr txBox="1"/>
      </cdr:nvSpPr>
      <cdr:spPr>
        <a:xfrm xmlns:a="http://schemas.openxmlformats.org/drawingml/2006/main">
          <a:off x="2859397" y="3561823"/>
          <a:ext cx="642437" cy="2203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0.74831</cdr:x>
      <cdr:y>0.03623</cdr:y>
    </cdr:from>
    <cdr:to>
      <cdr:x>0.888</cdr:x>
      <cdr:y>0.08029</cdr:y>
    </cdr:to>
    <cdr:sp macro="" textlink="">
      <cdr:nvSpPr>
        <cdr:cNvPr id="23" name="TextBox 5"/>
        <cdr:cNvSpPr txBox="1"/>
      </cdr:nvSpPr>
      <cdr:spPr>
        <a:xfrm xmlns:a="http://schemas.openxmlformats.org/drawingml/2006/main">
          <a:off x="3461312" y="182393"/>
          <a:ext cx="646138" cy="2218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2049</a:t>
          </a:r>
        </a:p>
      </cdr:txBody>
    </cdr:sp>
  </cdr:relSizeAnchor>
  <cdr:relSizeAnchor xmlns:cdr="http://schemas.openxmlformats.org/drawingml/2006/chartDrawing">
    <cdr:from>
      <cdr:x>0.6267</cdr:x>
      <cdr:y>0.81765</cdr:y>
    </cdr:from>
    <cdr:to>
      <cdr:x>0.76559</cdr:x>
      <cdr:y>0.86139</cdr:y>
    </cdr:to>
    <cdr:sp macro="" textlink="">
      <cdr:nvSpPr>
        <cdr:cNvPr id="25" name="TextBox 12"/>
        <cdr:cNvSpPr txBox="1"/>
      </cdr:nvSpPr>
      <cdr:spPr>
        <a:xfrm xmlns:a="http://schemas.openxmlformats.org/drawingml/2006/main">
          <a:off x="2888204" y="4029889"/>
          <a:ext cx="640086" cy="21557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</cdr:txBody>
    </cdr:sp>
  </cdr:relSizeAnchor>
  <cdr:relSizeAnchor xmlns:cdr="http://schemas.openxmlformats.org/drawingml/2006/chartDrawing">
    <cdr:from>
      <cdr:x>0.59354</cdr:x>
      <cdr:y>0.28227</cdr:y>
    </cdr:from>
    <cdr:to>
      <cdr:x>0.73243</cdr:x>
      <cdr:y>0.32603</cdr:y>
    </cdr:to>
    <cdr:sp macro="" textlink="">
      <cdr:nvSpPr>
        <cdr:cNvPr id="26" name="TextBox 12"/>
        <cdr:cNvSpPr txBox="1"/>
      </cdr:nvSpPr>
      <cdr:spPr>
        <a:xfrm xmlns:a="http://schemas.openxmlformats.org/drawingml/2006/main">
          <a:off x="2745425" y="1421054"/>
          <a:ext cx="642437" cy="220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2031</a:t>
          </a:r>
        </a:p>
      </cdr:txBody>
    </cdr:sp>
  </cdr:relSizeAnchor>
  <cdr:relSizeAnchor xmlns:cdr="http://schemas.openxmlformats.org/drawingml/2006/chartDrawing">
    <cdr:from>
      <cdr:x>0.62556</cdr:x>
      <cdr:y>0.86364</cdr:y>
    </cdr:from>
    <cdr:to>
      <cdr:x>0.70404</cdr:x>
      <cdr:y>0.89813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062F78F-02DF-4EB4-8EBB-A70CA2FE0D6A}"/>
            </a:ext>
          </a:extLst>
        </cdr:cNvPr>
        <cdr:cNvSpPr txBox="1"/>
      </cdr:nvSpPr>
      <cdr:spPr>
        <a:xfrm xmlns:a="http://schemas.openxmlformats.org/drawingml/2006/main">
          <a:off x="2882924" y="4256529"/>
          <a:ext cx="361681" cy="169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2035</a:t>
          </a:r>
        </a:p>
      </cdr:txBody>
    </cdr:sp>
  </cdr:relSizeAnchor>
  <cdr:relSizeAnchor xmlns:cdr="http://schemas.openxmlformats.org/drawingml/2006/chartDrawing">
    <cdr:from>
      <cdr:x>0.6963</cdr:x>
      <cdr:y>0.15028</cdr:y>
    </cdr:from>
    <cdr:to>
      <cdr:x>0.87542</cdr:x>
      <cdr:y>0.19409</cdr:y>
    </cdr:to>
    <cdr:sp macro="" textlink="">
      <cdr:nvSpPr>
        <cdr:cNvPr id="27" name="TextBox 9">
          <a:extLst xmlns:a="http://schemas.openxmlformats.org/drawingml/2006/main">
            <a:ext uri="{FF2B5EF4-FFF2-40B4-BE49-F238E27FC236}">
              <a16:creationId xmlns:a16="http://schemas.microsoft.com/office/drawing/2014/main" id="{BA7202D0-E6D7-4CA6-83B3-932188EE8BD8}"/>
            </a:ext>
          </a:extLst>
        </cdr:cNvPr>
        <cdr:cNvSpPr txBox="1"/>
      </cdr:nvSpPr>
      <cdr:spPr>
        <a:xfrm xmlns:a="http://schemas.openxmlformats.org/drawingml/2006/main">
          <a:off x="3220737" y="756581"/>
          <a:ext cx="828521" cy="220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2043</a:t>
          </a:r>
        </a:p>
      </cdr:txBody>
    </cdr:sp>
  </cdr:relSizeAnchor>
  <cdr:relSizeAnchor xmlns:cdr="http://schemas.openxmlformats.org/drawingml/2006/chartDrawing">
    <cdr:from>
      <cdr:x>0.67929</cdr:x>
      <cdr:y>0.17347</cdr:y>
    </cdr:from>
    <cdr:to>
      <cdr:x>0.88597</cdr:x>
      <cdr:y>0.21882</cdr:y>
    </cdr:to>
    <cdr:sp macro="" textlink="">
      <cdr:nvSpPr>
        <cdr:cNvPr id="28" name="TextBox 5">
          <a:extLst xmlns:a="http://schemas.openxmlformats.org/drawingml/2006/main">
            <a:ext uri="{FF2B5EF4-FFF2-40B4-BE49-F238E27FC236}">
              <a16:creationId xmlns:a16="http://schemas.microsoft.com/office/drawing/2014/main" id="{9925ED38-C129-4FE8-8A55-D285F882C00D}"/>
            </a:ext>
          </a:extLst>
        </cdr:cNvPr>
        <cdr:cNvSpPr txBox="1"/>
      </cdr:nvSpPr>
      <cdr:spPr>
        <a:xfrm xmlns:a="http://schemas.openxmlformats.org/drawingml/2006/main">
          <a:off x="3142062" y="873330"/>
          <a:ext cx="956000" cy="2283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2041</a:t>
          </a:r>
        </a:p>
      </cdr:txBody>
    </cdr:sp>
  </cdr:relSizeAnchor>
  <cdr:relSizeAnchor xmlns:cdr="http://schemas.openxmlformats.org/drawingml/2006/chartDrawing">
    <cdr:from>
      <cdr:x>0.63703</cdr:x>
      <cdr:y>0.19577</cdr:y>
    </cdr:from>
    <cdr:to>
      <cdr:x>0.81512</cdr:x>
      <cdr:y>0.23928</cdr:y>
    </cdr:to>
    <cdr:sp macro="" textlink="">
      <cdr:nvSpPr>
        <cdr:cNvPr id="29" name="TextBox 2">
          <a:extLst xmlns:a="http://schemas.openxmlformats.org/drawingml/2006/main">
            <a:ext uri="{FF2B5EF4-FFF2-40B4-BE49-F238E27FC236}">
              <a16:creationId xmlns:a16="http://schemas.microsoft.com/office/drawing/2014/main" id="{FD8C135A-EC60-4955-8C9E-471C325697B9}"/>
            </a:ext>
          </a:extLst>
        </cdr:cNvPr>
        <cdr:cNvSpPr txBox="1"/>
      </cdr:nvSpPr>
      <cdr:spPr>
        <a:xfrm xmlns:a="http://schemas.openxmlformats.org/drawingml/2006/main">
          <a:off x="2946589" y="985607"/>
          <a:ext cx="823757" cy="2190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2036</a:t>
          </a:r>
        </a:p>
      </cdr:txBody>
    </cdr:sp>
  </cdr:relSizeAnchor>
  <cdr:relSizeAnchor xmlns:cdr="http://schemas.openxmlformats.org/drawingml/2006/chartDrawing">
    <cdr:from>
      <cdr:x>0.57319</cdr:x>
      <cdr:y>0.23867</cdr:y>
    </cdr:from>
    <cdr:to>
      <cdr:x>0.75128</cdr:x>
      <cdr:y>0.27114</cdr:y>
    </cdr:to>
    <cdr:sp macro="" textlink="">
      <cdr:nvSpPr>
        <cdr:cNvPr id="33" name="TextBox 11">
          <a:extLst xmlns:a="http://schemas.openxmlformats.org/drawingml/2006/main">
            <a:ext uri="{FF2B5EF4-FFF2-40B4-BE49-F238E27FC236}">
              <a16:creationId xmlns:a16="http://schemas.microsoft.com/office/drawing/2014/main" id="{825A0B4C-A8F5-4079-87AD-3A5EBB2D0C5B}"/>
            </a:ext>
          </a:extLst>
        </cdr:cNvPr>
        <cdr:cNvSpPr txBox="1"/>
      </cdr:nvSpPr>
      <cdr:spPr>
        <a:xfrm xmlns:a="http://schemas.openxmlformats.org/drawingml/2006/main">
          <a:off x="2651296" y="1201594"/>
          <a:ext cx="823756" cy="16346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2029</a:t>
          </a:r>
        </a:p>
      </cdr:txBody>
    </cdr:sp>
  </cdr:relSizeAnchor>
  <cdr:relSizeAnchor xmlns:cdr="http://schemas.openxmlformats.org/drawingml/2006/chartDrawing">
    <cdr:from>
      <cdr:x>0.58284</cdr:x>
      <cdr:y>0.26058</cdr:y>
    </cdr:from>
    <cdr:to>
      <cdr:x>0.76093</cdr:x>
      <cdr:y>0.30409</cdr:y>
    </cdr:to>
    <cdr:sp macro="" textlink="">
      <cdr:nvSpPr>
        <cdr:cNvPr id="34" name="TextBox 12">
          <a:extLst xmlns:a="http://schemas.openxmlformats.org/drawingml/2006/main">
            <a:ext uri="{FF2B5EF4-FFF2-40B4-BE49-F238E27FC236}">
              <a16:creationId xmlns:a16="http://schemas.microsoft.com/office/drawing/2014/main" id="{EC6F026D-F0AF-45B4-A15A-47002CB2207D}"/>
            </a:ext>
          </a:extLst>
        </cdr:cNvPr>
        <cdr:cNvSpPr txBox="1"/>
      </cdr:nvSpPr>
      <cdr:spPr>
        <a:xfrm xmlns:a="http://schemas.openxmlformats.org/drawingml/2006/main">
          <a:off x="2695932" y="1311899"/>
          <a:ext cx="823757" cy="21904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2030</a:t>
          </a:r>
        </a:p>
      </cdr:txBody>
    </cdr:sp>
  </cdr:relSizeAnchor>
  <cdr:relSizeAnchor xmlns:cdr="http://schemas.openxmlformats.org/drawingml/2006/chartDrawing">
    <cdr:from>
      <cdr:x>0.57319</cdr:x>
      <cdr:y>0.30478</cdr:y>
    </cdr:from>
    <cdr:to>
      <cdr:x>0.66666</cdr:x>
      <cdr:y>0.34859</cdr:y>
    </cdr:to>
    <cdr:sp macro="" textlink="">
      <cdr:nvSpPr>
        <cdr:cNvPr id="35" name="TextBox 6">
          <a:extLst xmlns:a="http://schemas.openxmlformats.org/drawingml/2006/main">
            <a:ext uri="{FF2B5EF4-FFF2-40B4-BE49-F238E27FC236}">
              <a16:creationId xmlns:a16="http://schemas.microsoft.com/office/drawing/2014/main" id="{8B8112A8-FB58-46F0-BE2D-72945C2B31F8}"/>
            </a:ext>
          </a:extLst>
        </cdr:cNvPr>
        <cdr:cNvSpPr txBox="1"/>
      </cdr:nvSpPr>
      <cdr:spPr>
        <a:xfrm xmlns:a="http://schemas.openxmlformats.org/drawingml/2006/main">
          <a:off x="2651296" y="1534380"/>
          <a:ext cx="432346" cy="2205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2029	</a:t>
          </a:r>
        </a:p>
      </cdr:txBody>
    </cdr:sp>
  </cdr:relSizeAnchor>
  <cdr:relSizeAnchor xmlns:cdr="http://schemas.openxmlformats.org/drawingml/2006/chartDrawing">
    <cdr:from>
      <cdr:x>0.59892</cdr:x>
      <cdr:y>0.3254</cdr:y>
    </cdr:from>
    <cdr:to>
      <cdr:x>0.77804</cdr:x>
      <cdr:y>0.3692</cdr:y>
    </cdr:to>
    <cdr:sp macro="" textlink="">
      <cdr:nvSpPr>
        <cdr:cNvPr id="36" name="TextBox 3">
          <a:extLst xmlns:a="http://schemas.openxmlformats.org/drawingml/2006/main">
            <a:ext uri="{FF2B5EF4-FFF2-40B4-BE49-F238E27FC236}">
              <a16:creationId xmlns:a16="http://schemas.microsoft.com/office/drawing/2014/main" id="{1069DE3F-9A95-4314-B596-19CE0A836327}"/>
            </a:ext>
          </a:extLst>
        </cdr:cNvPr>
        <cdr:cNvSpPr txBox="1"/>
      </cdr:nvSpPr>
      <cdr:spPr>
        <a:xfrm xmlns:a="http://schemas.openxmlformats.org/drawingml/2006/main">
          <a:off x="2770308" y="1638190"/>
          <a:ext cx="828521" cy="22050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2032</a:t>
          </a:r>
        </a:p>
      </cdr:txBody>
    </cdr:sp>
  </cdr:relSizeAnchor>
  <cdr:relSizeAnchor xmlns:cdr="http://schemas.openxmlformats.org/drawingml/2006/chartDrawing">
    <cdr:from>
      <cdr:x>0.61866</cdr:x>
      <cdr:y>0.3473</cdr:y>
    </cdr:from>
    <cdr:to>
      <cdr:x>0.79778</cdr:x>
      <cdr:y>0.39111</cdr:y>
    </cdr:to>
    <cdr:sp macro="" textlink="">
      <cdr:nvSpPr>
        <cdr:cNvPr id="37" name="TextBox 7">
          <a:extLst xmlns:a="http://schemas.openxmlformats.org/drawingml/2006/main">
            <a:ext uri="{FF2B5EF4-FFF2-40B4-BE49-F238E27FC236}">
              <a16:creationId xmlns:a16="http://schemas.microsoft.com/office/drawing/2014/main" id="{0AEEA1EA-6BDD-4D3C-8598-761BEC8DEDFC}"/>
            </a:ext>
          </a:extLst>
        </cdr:cNvPr>
        <cdr:cNvSpPr txBox="1"/>
      </cdr:nvSpPr>
      <cdr:spPr>
        <a:xfrm xmlns:a="http://schemas.openxmlformats.org/drawingml/2006/main">
          <a:off x="2861617" y="1748445"/>
          <a:ext cx="828522" cy="2205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0.64484</cdr:x>
      <cdr:y>0.37049</cdr:y>
    </cdr:from>
    <cdr:to>
      <cdr:x>0.82396</cdr:x>
      <cdr:y>0.4143</cdr:y>
    </cdr:to>
    <cdr:sp macro="" textlink="">
      <cdr:nvSpPr>
        <cdr:cNvPr id="38" name="TextBox 5">
          <a:extLst xmlns:a="http://schemas.openxmlformats.org/drawingml/2006/main">
            <a:ext uri="{FF2B5EF4-FFF2-40B4-BE49-F238E27FC236}">
              <a16:creationId xmlns:a16="http://schemas.microsoft.com/office/drawing/2014/main" id="{73C3688F-D96D-40AB-B789-E5D748E8C9DF}"/>
            </a:ext>
          </a:extLst>
        </cdr:cNvPr>
        <cdr:cNvSpPr txBox="1"/>
      </cdr:nvSpPr>
      <cdr:spPr>
        <a:xfrm xmlns:a="http://schemas.openxmlformats.org/drawingml/2006/main">
          <a:off x="2982713" y="1865194"/>
          <a:ext cx="828521" cy="22055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2037</a:t>
          </a:r>
        </a:p>
      </cdr:txBody>
    </cdr:sp>
  </cdr:relSizeAnchor>
  <cdr:relSizeAnchor xmlns:cdr="http://schemas.openxmlformats.org/drawingml/2006/chartDrawing">
    <cdr:from>
      <cdr:x>0.66781</cdr:x>
      <cdr:y>0.50605</cdr:y>
    </cdr:from>
    <cdr:to>
      <cdr:x>0.84694</cdr:x>
      <cdr:y>0.54986</cdr:y>
    </cdr:to>
    <cdr:sp macro="" textlink="">
      <cdr:nvSpPr>
        <cdr:cNvPr id="39" name="TextBox 8">
          <a:extLst xmlns:a="http://schemas.openxmlformats.org/drawingml/2006/main">
            <a:ext uri="{FF2B5EF4-FFF2-40B4-BE49-F238E27FC236}">
              <a16:creationId xmlns:a16="http://schemas.microsoft.com/office/drawing/2014/main" id="{7BEDD860-19D3-49CB-B8AB-66F6144BC052}"/>
            </a:ext>
          </a:extLst>
        </cdr:cNvPr>
        <cdr:cNvSpPr txBox="1"/>
      </cdr:nvSpPr>
      <cdr:spPr>
        <a:xfrm xmlns:a="http://schemas.openxmlformats.org/drawingml/2006/main">
          <a:off x="3088960" y="2547699"/>
          <a:ext cx="828567" cy="220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2040</a:t>
          </a:r>
        </a:p>
        <a:p xmlns:a="http://schemas.openxmlformats.org/drawingml/2006/main">
          <a:endParaRPr 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0.61728</cdr:x>
      <cdr:y>0.84132</cdr:y>
    </cdr:from>
    <cdr:to>
      <cdr:x>0.79537</cdr:x>
      <cdr:y>0.88484</cdr:y>
    </cdr:to>
    <cdr:sp macro="" textlink="">
      <cdr:nvSpPr>
        <cdr:cNvPr id="40" name="TextBox 4">
          <a:extLst xmlns:a="http://schemas.openxmlformats.org/drawingml/2006/main">
            <a:ext uri="{FF2B5EF4-FFF2-40B4-BE49-F238E27FC236}">
              <a16:creationId xmlns:a16="http://schemas.microsoft.com/office/drawing/2014/main" id="{45C27F68-A201-4F70-AC94-054905A74F40}"/>
            </a:ext>
          </a:extLst>
        </cdr:cNvPr>
        <cdr:cNvSpPr txBox="1"/>
      </cdr:nvSpPr>
      <cdr:spPr>
        <a:xfrm xmlns:a="http://schemas.openxmlformats.org/drawingml/2006/main">
          <a:off x="2844800" y="4146550"/>
          <a:ext cx="820744" cy="21446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0.62004</cdr:x>
      <cdr:y>0.77432</cdr:y>
    </cdr:from>
    <cdr:to>
      <cdr:x>0.81191</cdr:x>
      <cdr:y>0.81939</cdr:y>
    </cdr:to>
    <cdr:sp macro="" textlink="">
      <cdr:nvSpPr>
        <cdr:cNvPr id="41" name="TextBox 12">
          <a:extLst xmlns:a="http://schemas.openxmlformats.org/drawingml/2006/main">
            <a:ext uri="{FF2B5EF4-FFF2-40B4-BE49-F238E27FC236}">
              <a16:creationId xmlns:a16="http://schemas.microsoft.com/office/drawing/2014/main" id="{768B4A5B-0E13-4B08-80DA-6AFE7FBC0B18}"/>
            </a:ext>
          </a:extLst>
        </cdr:cNvPr>
        <cdr:cNvSpPr txBox="1"/>
      </cdr:nvSpPr>
      <cdr:spPr>
        <a:xfrm xmlns:a="http://schemas.openxmlformats.org/drawingml/2006/main">
          <a:off x="2857500" y="3816350"/>
          <a:ext cx="884245" cy="2220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0.62004</cdr:x>
      <cdr:y>0.75242</cdr:y>
    </cdr:from>
    <cdr:to>
      <cdr:x>0.81191</cdr:x>
      <cdr:y>0.79748</cdr:y>
    </cdr:to>
    <cdr:sp macro="" textlink="">
      <cdr:nvSpPr>
        <cdr:cNvPr id="42" name="TextBox 12">
          <a:extLst xmlns:a="http://schemas.openxmlformats.org/drawingml/2006/main">
            <a:ext uri="{FF2B5EF4-FFF2-40B4-BE49-F238E27FC236}">
              <a16:creationId xmlns:a16="http://schemas.microsoft.com/office/drawing/2014/main" id="{A24A8825-7AD5-4C2E-AB81-E203A3B1E5DB}"/>
            </a:ext>
          </a:extLst>
        </cdr:cNvPr>
        <cdr:cNvSpPr txBox="1"/>
      </cdr:nvSpPr>
      <cdr:spPr>
        <a:xfrm xmlns:a="http://schemas.openxmlformats.org/drawingml/2006/main">
          <a:off x="2857500" y="3708400"/>
          <a:ext cx="884245" cy="22208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  <cdr:relSizeAnchor xmlns:cdr="http://schemas.openxmlformats.org/drawingml/2006/chartDrawing">
    <cdr:from>
      <cdr:x>0.61866</cdr:x>
      <cdr:y>0.72962</cdr:y>
    </cdr:from>
    <cdr:to>
      <cdr:x>0.81053</cdr:x>
      <cdr:y>0.77468</cdr:y>
    </cdr:to>
    <cdr:sp macro="" textlink="">
      <cdr:nvSpPr>
        <cdr:cNvPr id="43" name="TextBox 12">
          <a:extLst xmlns:a="http://schemas.openxmlformats.org/drawingml/2006/main">
            <a:ext uri="{FF2B5EF4-FFF2-40B4-BE49-F238E27FC236}">
              <a16:creationId xmlns:a16="http://schemas.microsoft.com/office/drawing/2014/main" id="{2BA8752A-3472-4CBF-8898-7DCEEBB5CBEA}"/>
            </a:ext>
          </a:extLst>
        </cdr:cNvPr>
        <cdr:cNvSpPr txBox="1"/>
      </cdr:nvSpPr>
      <cdr:spPr>
        <a:xfrm xmlns:a="http://schemas.openxmlformats.org/drawingml/2006/main">
          <a:off x="2861617" y="3673245"/>
          <a:ext cx="887497" cy="22685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2034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</xdr:colOff>
      <xdr:row>2</xdr:row>
      <xdr:rowOff>42016</xdr:rowOff>
    </xdr:from>
    <xdr:to>
      <xdr:col>6</xdr:col>
      <xdr:colOff>42545</xdr:colOff>
      <xdr:row>19</xdr:row>
      <xdr:rowOff>3916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BF6B24-A398-4C92-81A1-14D9039B2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0.49913</cdr:x>
      <cdr:y>0.20351</cdr:y>
    </cdr:from>
    <cdr:to>
      <cdr:x>0.81551</cdr:x>
      <cdr:y>0.30172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E6D30F-A477-4689-8D83-9A76AD93CA8A}"/>
            </a:ext>
          </a:extLst>
        </cdr:cNvPr>
        <cdr:cNvSpPr txBox="1"/>
      </cdr:nvSpPr>
      <cdr:spPr>
        <a:xfrm xmlns:a="http://schemas.openxmlformats.org/drawingml/2006/main">
          <a:off x="2282017" y="651301"/>
          <a:ext cx="1446492" cy="314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Trust fund depleted</a:t>
          </a:r>
        </a:p>
      </cdr:txBody>
    </cdr:sp>
  </cdr:relSizeAnchor>
  <cdr:relSizeAnchor xmlns:cdr="http://schemas.openxmlformats.org/drawingml/2006/chartDrawing">
    <cdr:from>
      <cdr:x>0.41749</cdr:x>
      <cdr:y>0.25784</cdr:y>
    </cdr:from>
    <cdr:to>
      <cdr:x>0.49665</cdr:x>
      <cdr:y>0.36795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21EC271-C3AB-458B-9CC6-6A8C20132C8D}"/>
            </a:ext>
          </a:extLst>
        </cdr:cNvPr>
        <cdr:cNvCxnSpPr/>
      </cdr:nvCxnSpPr>
      <cdr:spPr>
        <a:xfrm xmlns:a="http://schemas.openxmlformats.org/drawingml/2006/main" flipH="1">
          <a:off x="1908783" y="825181"/>
          <a:ext cx="361920" cy="35239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23998</xdr:rowOff>
    </xdr:from>
    <xdr:to>
      <xdr:col>3</xdr:col>
      <xdr:colOff>447040</xdr:colOff>
      <xdr:row>18</xdr:row>
      <xdr:rowOff>125598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C9E3-405E-4D94-8B13-41AE7C45C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5846</xdr:colOff>
      <xdr:row>2</xdr:row>
      <xdr:rowOff>50704</xdr:rowOff>
    </xdr:from>
    <xdr:to>
      <xdr:col>6</xdr:col>
      <xdr:colOff>141312</xdr:colOff>
      <xdr:row>17</xdr:row>
      <xdr:rowOff>190404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55EB9B-983A-4C13-BAC9-80A283F5C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0.98822</cdr:x>
      <cdr:y>0.07624</cdr:y>
    </cdr:from>
    <cdr:to>
      <cdr:x>0.98822</cdr:x>
      <cdr:y>0.12795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899CF18-4AB7-B5A2-0E00-30EAAC9BBA1A}"/>
            </a:ext>
          </a:extLst>
        </cdr:cNvPr>
        <cdr:cNvCxnSpPr/>
      </cdr:nvCxnSpPr>
      <cdr:spPr>
        <a:xfrm xmlns:a="http://schemas.openxmlformats.org/drawingml/2006/main">
          <a:off x="4552607" y="237162"/>
          <a:ext cx="0" cy="16086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0.87301</cdr:x>
      <cdr:y>0.08204</cdr:y>
    </cdr:from>
    <cdr:to>
      <cdr:x>0.96359</cdr:x>
      <cdr:y>0.10585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66800921-E314-3B06-110B-6D4AD77A48D4}"/>
            </a:ext>
          </a:extLst>
        </cdr:cNvPr>
        <cdr:cNvCxnSpPr/>
      </cdr:nvCxnSpPr>
      <cdr:spPr>
        <a:xfrm xmlns:a="http://schemas.openxmlformats.org/drawingml/2006/main">
          <a:off x="3672074" y="262563"/>
          <a:ext cx="381001" cy="76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</xdr:colOff>
      <xdr:row>2</xdr:row>
      <xdr:rowOff>39370</xdr:rowOff>
    </xdr:from>
    <xdr:to>
      <xdr:col>3</xdr:col>
      <xdr:colOff>429260</xdr:colOff>
      <xdr:row>18</xdr:row>
      <xdr:rowOff>140970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C54ABE-D756-6783-C36F-EB006C8D4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r/TR/tr09/Graphs/DIgraph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bo.gov/Projections/Amber/Historical%20Budget%20Data/January%202012/Historicaltables2012%20with%20MAD%20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ocact/ocactpresentations/2015%20Presentations/graphswgforp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.bc.edu/Administration/dib.14/out/pri/Copy%20of%20DIgraph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.bc.edu/Administration/dib.14/out/pri/Copy%20of%20DIgraph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__TPAM%202015%20ALL%20CHARTS%20and%20TABLES%20ARCHI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Executive/CRR/Boxes/Angie/__TPAM%202015%20ALL%20CHARTS%20and%20TABLES%20ARCH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ba.ssa.gov/usr/TR/tr10/Graphs/DIgraph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Boxes/Angie/IB%2020--%20Social%20Security%20Financial%20Outlook%202020/Trustee_Report_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ourageous/Executive/CRR/Boxes/Angie/IB%2020--%20Social%20Security%20Financial%20Outlook%202020/Trustee_Report_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usr/kpglenn/Presentations/2018TR%20data%20power%20point%20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 refreshError="1"/>
      <sheetData sheetId="1" refreshError="1">
        <row r="3">
          <cell r="A3">
            <v>1970</v>
          </cell>
          <cell r="B3">
            <v>4.8213348912530725</v>
          </cell>
          <cell r="C3">
            <v>4.3878119243775409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19.806549604288879</v>
          </cell>
          <cell r="I3">
            <v>18.488036343883341</v>
          </cell>
        </row>
        <row r="4">
          <cell r="A4">
            <v>1971</v>
          </cell>
          <cell r="B4">
            <v>5.5629990875426403</v>
          </cell>
          <cell r="C4">
            <v>5.1111033535566053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21.376428465737931</v>
          </cell>
          <cell r="I4">
            <v>20.044565052022286</v>
          </cell>
        </row>
        <row r="5">
          <cell r="A5">
            <v>1972</v>
          </cell>
          <cell r="B5">
            <v>5.9668446899541623</v>
          </cell>
          <cell r="C5">
            <v>5.5220589349459077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23.262071878871577</v>
          </cell>
          <cell r="I5">
            <v>21.881985112185316</v>
          </cell>
        </row>
        <row r="6">
          <cell r="A6">
            <v>1973</v>
          </cell>
          <cell r="B6">
            <v>6.3128132386663642</v>
          </cell>
          <cell r="C6">
            <v>5.9179784932106454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24.773862250759688</v>
          </cell>
          <cell r="I6">
            <v>23.700255409810129</v>
          </cell>
        </row>
        <row r="7">
          <cell r="A7">
            <v>1974</v>
          </cell>
          <cell r="B7">
            <v>6.6723271066170495</v>
          </cell>
          <cell r="C7">
            <v>6.4422687839511674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26.522521612547848</v>
          </cell>
          <cell r="I7">
            <v>25.916837563730823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28.831</v>
          </cell>
          <cell r="I8">
            <v>28.506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30.23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31.611000000000001</v>
          </cell>
          <cell r="I10">
            <v>31.765000000000001</v>
          </cell>
        </row>
        <row r="11">
          <cell r="A11">
            <v>1978</v>
          </cell>
          <cell r="B11">
            <v>5.5069999999999997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28.434000000000001</v>
          </cell>
          <cell r="I13">
            <v>30.695</v>
          </cell>
        </row>
        <row r="14">
          <cell r="A14">
            <v>1981</v>
          </cell>
          <cell r="B14">
            <v>3.8660000000000001</v>
          </cell>
          <cell r="C14">
            <v>4.1849999999999996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27.097999999999999</v>
          </cell>
          <cell r="I14">
            <v>29.141999999999999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25.071000000000002</v>
          </cell>
          <cell r="I15">
            <v>26.704000000000001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24.498000000000001</v>
          </cell>
          <cell r="I16">
            <v>25.959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24.396000000000001</v>
          </cell>
          <cell r="I17">
            <v>25.943000000000001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26.321999999999999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26.795000000000002</v>
          </cell>
        </row>
        <row r="20">
          <cell r="A20">
            <v>1987</v>
          </cell>
          <cell r="B20">
            <v>3.8450000000000002</v>
          </cell>
          <cell r="C20">
            <v>4.2160000000000002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24.591999999999999</v>
          </cell>
          <cell r="I20">
            <v>27.024000000000001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24.523</v>
          </cell>
          <cell r="I21">
            <v>27.134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24.609000000000002</v>
          </cell>
          <cell r="I22">
            <v>27.434000000000001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25.184999999999999</v>
          </cell>
          <cell r="I23">
            <v>28.068000000000001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26.443000000000001</v>
          </cell>
          <cell r="I24">
            <v>29.242999999999999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28.420999999999999</v>
          </cell>
          <cell r="I25">
            <v>31.087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30.187999999999999</v>
          </cell>
          <cell r="I26">
            <v>32.642000000000003</v>
          </cell>
        </row>
        <row r="27">
          <cell r="A27">
            <v>1994</v>
          </cell>
          <cell r="B27">
            <v>5.2480000000000002</v>
          </cell>
          <cell r="C27">
            <v>5.6050000000000004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31.663</v>
          </cell>
          <cell r="I27">
            <v>33.908999999999999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32.915999999999997</v>
          </cell>
          <cell r="I28">
            <v>34.988999999999997</v>
          </cell>
        </row>
        <row r="29">
          <cell r="A29">
            <v>1996</v>
          </cell>
          <cell r="B29">
            <v>5.0439999999999996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33.945999999999998</v>
          </cell>
          <cell r="I29">
            <v>35.726999999999997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34.347999999999999</v>
          </cell>
          <cell r="I30">
            <v>35.779000000000003</v>
          </cell>
        </row>
        <row r="31">
          <cell r="A31">
            <v>1998</v>
          </cell>
          <cell r="B31">
            <v>4.7679999999999998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35.204000000000001</v>
          </cell>
          <cell r="I31">
            <v>36.218000000000004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35.911000000000001</v>
          </cell>
          <cell r="I32">
            <v>36.445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36.512</v>
          </cell>
          <cell r="I33">
            <v>36.512</v>
          </cell>
        </row>
        <row r="34">
          <cell r="A34">
            <v>2001</v>
          </cell>
          <cell r="B34">
            <v>5.16</v>
          </cell>
          <cell r="C34">
            <v>5.0839999999999996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37.658999999999999</v>
          </cell>
          <cell r="I34">
            <v>37.002000000000002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39.244999999999997</v>
          </cell>
          <cell r="I35">
            <v>37.703000000000003</v>
          </cell>
        </row>
        <row r="36">
          <cell r="A36">
            <v>2003</v>
          </cell>
          <cell r="B36">
            <v>5.7089999999999996</v>
          </cell>
          <cell r="C36">
            <v>5.4020000000000001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41.256</v>
          </cell>
          <cell r="I36">
            <v>38.515999999999998</v>
          </cell>
        </row>
        <row r="37">
          <cell r="A37">
            <v>2004</v>
          </cell>
          <cell r="B37">
            <v>5.806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43.161999999999999</v>
          </cell>
          <cell r="I37">
            <v>39.21</v>
          </cell>
        </row>
        <row r="38">
          <cell r="A38">
            <v>2005</v>
          </cell>
          <cell r="B38">
            <v>6.0039999999999996</v>
          </cell>
          <cell r="C38">
            <v>5.4779999999999998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44.892000000000003</v>
          </cell>
          <cell r="I38">
            <v>39.838000000000001</v>
          </cell>
        </row>
        <row r="39">
          <cell r="A39">
            <v>2006</v>
          </cell>
          <cell r="B39">
            <v>5.7690000000000001</v>
          </cell>
          <cell r="C39">
            <v>5.1980000000000004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46.365000000000002</v>
          </cell>
          <cell r="I39">
            <v>40.270000000000003</v>
          </cell>
        </row>
        <row r="40">
          <cell r="A40">
            <v>2007</v>
          </cell>
          <cell r="B40">
            <v>5.81</v>
          </cell>
          <cell r="C40">
            <v>5.1660000000000004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47.720999999999997</v>
          </cell>
          <cell r="I40">
            <v>40.651000000000003</v>
          </cell>
        </row>
        <row r="41">
          <cell r="A41">
            <v>2008</v>
          </cell>
          <cell r="B41">
            <v>6.2569999999999997</v>
          </cell>
          <cell r="C41">
            <v>5.5030000000000001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49.39</v>
          </cell>
          <cell r="I41">
            <v>41.332000000000001</v>
          </cell>
        </row>
      </sheetData>
      <sheetData sheetId="2" refreshError="1">
        <row r="1">
          <cell r="B1">
            <v>2009</v>
          </cell>
        </row>
        <row r="36">
          <cell r="A36">
            <v>2018</v>
          </cell>
          <cell r="B36">
            <v>7.5755100707225687E-2</v>
          </cell>
          <cell r="C36">
            <v>7.3999999999999844E-2</v>
          </cell>
          <cell r="D36">
            <v>0.17035321651024304</v>
          </cell>
          <cell r="E36">
            <v>7.0000000000000284E-2</v>
          </cell>
          <cell r="F36">
            <v>0.53898145749727888</v>
          </cell>
          <cell r="G36">
            <v>3.2513287130370827E-2</v>
          </cell>
          <cell r="H36">
            <v>1.9247519915096021</v>
          </cell>
          <cell r="I36">
            <v>-0.34700000000000131</v>
          </cell>
          <cell r="J36">
            <v>-0.16951583196489661</v>
          </cell>
          <cell r="K36">
            <v>-0.1460000000000008</v>
          </cell>
          <cell r="L36">
            <v>-5.1290788926365849E-2</v>
          </cell>
          <cell r="M36">
            <v>8.0999999999995964E-2</v>
          </cell>
          <cell r="N36">
            <v>1.1080836213009846</v>
          </cell>
          <cell r="O36">
            <v>3.2513287130370827E-2</v>
          </cell>
          <cell r="P36">
            <v>-1.0615671332149645</v>
          </cell>
          <cell r="Q36">
            <v>-2.7010000000000005</v>
          </cell>
          <cell r="R36">
            <v>0.19311302060902324</v>
          </cell>
          <cell r="S36">
            <v>0.19200000000000017</v>
          </cell>
          <cell r="T36">
            <v>0.42866572113826962</v>
          </cell>
          <cell r="U36">
            <v>0.20499999999999829</v>
          </cell>
          <cell r="V36">
            <v>0.13555241072275237</v>
          </cell>
          <cell r="W36">
            <v>3.2513287130370827E-2</v>
          </cell>
          <cell r="X36">
            <v>5.5634187967346946</v>
          </cell>
          <cell r="Y36">
            <v>2.4939999999999998</v>
          </cell>
        </row>
        <row r="38">
          <cell r="C38">
            <v>10</v>
          </cell>
        </row>
      </sheetData>
      <sheetData sheetId="3" refreshError="1">
        <row r="4">
          <cell r="A4">
            <v>2009</v>
          </cell>
          <cell r="B4">
            <v>6.71</v>
          </cell>
          <cell r="C4">
            <v>5.8319999999999999</v>
          </cell>
          <cell r="D4">
            <v>37.68</v>
          </cell>
          <cell r="E4">
            <v>37.496000000000002</v>
          </cell>
          <cell r="F4">
            <v>43.31</v>
          </cell>
          <cell r="G4">
            <v>40.58</v>
          </cell>
          <cell r="H4">
            <v>51.07</v>
          </cell>
          <cell r="I4">
            <v>42.197000000000003</v>
          </cell>
          <cell r="J4">
            <v>6.13</v>
          </cell>
          <cell r="K4">
            <v>5.3289999999999997</v>
          </cell>
          <cell r="L4">
            <v>39.31</v>
          </cell>
          <cell r="M4">
            <v>39.173000000000002</v>
          </cell>
          <cell r="N4">
            <v>43.43</v>
          </cell>
          <cell r="O4">
            <v>40.58</v>
          </cell>
          <cell r="P4">
            <v>50.426000000000002</v>
          </cell>
          <cell r="Q4">
            <v>41.664000000000001</v>
          </cell>
          <cell r="R4">
            <v>7.2720000000000002</v>
          </cell>
          <cell r="S4">
            <v>6.3179999999999996</v>
          </cell>
          <cell r="T4">
            <v>36.06</v>
          </cell>
          <cell r="U4">
            <v>35.826000000000001</v>
          </cell>
          <cell r="V4">
            <v>43.2</v>
          </cell>
          <cell r="W4">
            <v>40.58</v>
          </cell>
          <cell r="X4">
            <v>51.695999999999998</v>
          </cell>
          <cell r="Y4">
            <v>42.718000000000004</v>
          </cell>
        </row>
        <row r="5">
          <cell r="A5">
            <v>2010</v>
          </cell>
          <cell r="B5">
            <v>7.5529999999999999</v>
          </cell>
          <cell r="C5">
            <v>6.5090000000000003</v>
          </cell>
          <cell r="D5">
            <v>38.18</v>
          </cell>
          <cell r="E5">
            <v>38.045999999999999</v>
          </cell>
          <cell r="F5">
            <v>40.840000000000003</v>
          </cell>
          <cell r="G5">
            <v>40.58</v>
          </cell>
          <cell r="H5">
            <v>53.475000000000001</v>
          </cell>
          <cell r="I5">
            <v>43.651000000000003</v>
          </cell>
          <cell r="J5">
            <v>6.6689999999999996</v>
          </cell>
          <cell r="K5">
            <v>5.7489999999999997</v>
          </cell>
          <cell r="L5">
            <v>40.299999999999997</v>
          </cell>
          <cell r="M5">
            <v>40.220999999999997</v>
          </cell>
          <cell r="N5">
            <v>41.26</v>
          </cell>
          <cell r="O5">
            <v>40.58</v>
          </cell>
          <cell r="P5">
            <v>51.921999999999997</v>
          </cell>
          <cell r="Q5">
            <v>42.372999999999998</v>
          </cell>
          <cell r="R5">
            <v>8.36</v>
          </cell>
          <cell r="S5">
            <v>7.2030000000000003</v>
          </cell>
          <cell r="T5">
            <v>36.090000000000003</v>
          </cell>
          <cell r="U5">
            <v>35.895000000000003</v>
          </cell>
          <cell r="V5">
            <v>40.46</v>
          </cell>
          <cell r="W5">
            <v>40.58</v>
          </cell>
          <cell r="X5">
            <v>54.936</v>
          </cell>
          <cell r="Y5">
            <v>44.854999999999997</v>
          </cell>
        </row>
        <row r="6">
          <cell r="A6">
            <v>2011</v>
          </cell>
          <cell r="B6">
            <v>7.1059999999999999</v>
          </cell>
          <cell r="C6">
            <v>6.0979999999999999</v>
          </cell>
          <cell r="D6">
            <v>36.630000000000003</v>
          </cell>
          <cell r="E6">
            <v>36.552999999999997</v>
          </cell>
          <cell r="F6">
            <v>39.39</v>
          </cell>
          <cell r="G6">
            <v>40.58</v>
          </cell>
          <cell r="H6">
            <v>55.378</v>
          </cell>
          <cell r="I6">
            <v>44.695</v>
          </cell>
          <cell r="J6">
            <v>6.1040000000000001</v>
          </cell>
          <cell r="K6">
            <v>5.2389999999999999</v>
          </cell>
          <cell r="L6">
            <v>39.19</v>
          </cell>
          <cell r="M6">
            <v>39.204999999999998</v>
          </cell>
          <cell r="N6">
            <v>40.08</v>
          </cell>
          <cell r="O6">
            <v>40.58</v>
          </cell>
          <cell r="P6">
            <v>52.860999999999997</v>
          </cell>
          <cell r="Q6">
            <v>42.646999999999998</v>
          </cell>
          <cell r="R6">
            <v>7.9420000000000002</v>
          </cell>
          <cell r="S6">
            <v>6.8150000000000004</v>
          </cell>
          <cell r="T6">
            <v>34.119999999999997</v>
          </cell>
          <cell r="U6">
            <v>33.948999999999998</v>
          </cell>
          <cell r="V6">
            <v>38.81</v>
          </cell>
          <cell r="W6">
            <v>40.58</v>
          </cell>
          <cell r="X6">
            <v>57.656999999999996</v>
          </cell>
          <cell r="Y6">
            <v>46.555</v>
          </cell>
        </row>
        <row r="7">
          <cell r="A7">
            <v>2012</v>
          </cell>
          <cell r="B7">
            <v>6.4930000000000003</v>
          </cell>
          <cell r="C7">
            <v>5.5579999999999998</v>
          </cell>
          <cell r="D7">
            <v>37.630000000000003</v>
          </cell>
          <cell r="E7">
            <v>37.847000000000001</v>
          </cell>
          <cell r="F7">
            <v>45.32</v>
          </cell>
          <cell r="G7">
            <v>40.58</v>
          </cell>
          <cell r="H7">
            <v>56.213999999999999</v>
          </cell>
          <cell r="I7">
            <v>45.085999999999999</v>
          </cell>
          <cell r="J7">
            <v>5.45</v>
          </cell>
          <cell r="K7">
            <v>4.665</v>
          </cell>
          <cell r="L7">
            <v>40.590000000000003</v>
          </cell>
          <cell r="M7">
            <v>40.951000000000001</v>
          </cell>
          <cell r="N7">
            <v>46.33</v>
          </cell>
          <cell r="O7">
            <v>40.58</v>
          </cell>
          <cell r="P7">
            <v>52.747</v>
          </cell>
          <cell r="Q7">
            <v>42.295000000000002</v>
          </cell>
          <cell r="R7">
            <v>7.5170000000000003</v>
          </cell>
          <cell r="S7">
            <v>6.4349999999999996</v>
          </cell>
          <cell r="T7">
            <v>34.76</v>
          </cell>
          <cell r="U7">
            <v>34.823999999999998</v>
          </cell>
          <cell r="V7">
            <v>44.49</v>
          </cell>
          <cell r="W7">
            <v>40.58</v>
          </cell>
          <cell r="X7">
            <v>59.456000000000003</v>
          </cell>
          <cell r="Y7">
            <v>47.695999999999998</v>
          </cell>
        </row>
        <row r="8">
          <cell r="A8">
            <v>2013</v>
          </cell>
          <cell r="B8">
            <v>5.9139999999999997</v>
          </cell>
          <cell r="C8">
            <v>5.0519999999999996</v>
          </cell>
          <cell r="D8">
            <v>37.840000000000003</v>
          </cell>
          <cell r="E8">
            <v>38.228000000000002</v>
          </cell>
          <cell r="F8">
            <v>50.74</v>
          </cell>
          <cell r="G8">
            <v>40.58</v>
          </cell>
          <cell r="H8">
            <v>56.234000000000002</v>
          </cell>
          <cell r="I8">
            <v>44.899000000000001</v>
          </cell>
          <cell r="J8">
            <v>4.8659999999999997</v>
          </cell>
          <cell r="K8">
            <v>4.1559999999999997</v>
          </cell>
          <cell r="L8">
            <v>41.12</v>
          </cell>
          <cell r="M8">
            <v>41.695</v>
          </cell>
          <cell r="N8">
            <v>51.98</v>
          </cell>
          <cell r="O8">
            <v>40.58</v>
          </cell>
          <cell r="P8">
            <v>51.895000000000003</v>
          </cell>
          <cell r="Q8">
            <v>41.427</v>
          </cell>
          <cell r="R8">
            <v>7.3529999999999998</v>
          </cell>
          <cell r="S8">
            <v>6.2809999999999997</v>
          </cell>
          <cell r="T8">
            <v>34.68</v>
          </cell>
          <cell r="U8">
            <v>34.884</v>
          </cell>
          <cell r="V8">
            <v>49.63</v>
          </cell>
          <cell r="W8">
            <v>40.58</v>
          </cell>
          <cell r="X8">
            <v>60.753999999999998</v>
          </cell>
          <cell r="Y8">
            <v>48.506999999999998</v>
          </cell>
        </row>
        <row r="9">
          <cell r="A9">
            <v>2014</v>
          </cell>
          <cell r="B9">
            <v>5.9619999999999997</v>
          </cell>
          <cell r="C9">
            <v>5.0789999999999997</v>
          </cell>
          <cell r="D9">
            <v>37.53</v>
          </cell>
          <cell r="E9">
            <v>37.988999999999997</v>
          </cell>
          <cell r="F9">
            <v>49.94</v>
          </cell>
          <cell r="G9">
            <v>40.58</v>
          </cell>
          <cell r="H9">
            <v>56.38</v>
          </cell>
          <cell r="I9">
            <v>44.753</v>
          </cell>
          <cell r="J9">
            <v>4.9370000000000003</v>
          </cell>
          <cell r="K9">
            <v>4.2050000000000001</v>
          </cell>
          <cell r="L9">
            <v>41.09</v>
          </cell>
          <cell r="M9">
            <v>41.758000000000003</v>
          </cell>
          <cell r="N9">
            <v>51.21</v>
          </cell>
          <cell r="O9">
            <v>40.58</v>
          </cell>
          <cell r="P9">
            <v>51.255000000000003</v>
          </cell>
          <cell r="Q9">
            <v>40.682000000000002</v>
          </cell>
          <cell r="R9">
            <v>7.4029999999999996</v>
          </cell>
          <cell r="S9">
            <v>6.3070000000000004</v>
          </cell>
          <cell r="T9">
            <v>34.14</v>
          </cell>
          <cell r="U9">
            <v>34.392000000000003</v>
          </cell>
          <cell r="V9">
            <v>48.6</v>
          </cell>
          <cell r="W9">
            <v>40.58</v>
          </cell>
          <cell r="X9">
            <v>62.095999999999997</v>
          </cell>
          <cell r="Y9">
            <v>49.28</v>
          </cell>
        </row>
        <row r="10">
          <cell r="A10">
            <v>2015</v>
          </cell>
          <cell r="B10">
            <v>5.9909999999999997</v>
          </cell>
          <cell r="C10">
            <v>5.0910000000000002</v>
          </cell>
          <cell r="D10">
            <v>36</v>
          </cell>
          <cell r="E10">
            <v>36.225999999999999</v>
          </cell>
          <cell r="F10">
            <v>50.47</v>
          </cell>
          <cell r="G10">
            <v>40.58</v>
          </cell>
          <cell r="H10">
            <v>56.636000000000003</v>
          </cell>
          <cell r="I10">
            <v>44.728000000000002</v>
          </cell>
          <cell r="J10">
            <v>5.0430000000000001</v>
          </cell>
          <cell r="K10">
            <v>4.2850000000000001</v>
          </cell>
          <cell r="L10">
            <v>39.590000000000003</v>
          </cell>
          <cell r="M10">
            <v>39.987000000000002</v>
          </cell>
          <cell r="N10">
            <v>51.72</v>
          </cell>
          <cell r="O10">
            <v>40.58</v>
          </cell>
          <cell r="P10">
            <v>50.841000000000001</v>
          </cell>
          <cell r="Q10">
            <v>40.170999999999999</v>
          </cell>
          <cell r="R10">
            <v>7.3170000000000002</v>
          </cell>
          <cell r="S10">
            <v>6.2220000000000004</v>
          </cell>
          <cell r="T10">
            <v>32.64</v>
          </cell>
          <cell r="U10">
            <v>32.695</v>
          </cell>
          <cell r="V10">
            <v>49.02</v>
          </cell>
          <cell r="W10">
            <v>40.58</v>
          </cell>
          <cell r="X10">
            <v>63.356000000000002</v>
          </cell>
          <cell r="Y10">
            <v>50.027000000000001</v>
          </cell>
        </row>
        <row r="11">
          <cell r="A11">
            <v>2016</v>
          </cell>
          <cell r="B11">
            <v>6.0960000000000001</v>
          </cell>
          <cell r="C11">
            <v>5.1710000000000003</v>
          </cell>
          <cell r="D11">
            <v>35.200000000000003</v>
          </cell>
          <cell r="E11">
            <v>35.335000000000001</v>
          </cell>
          <cell r="F11">
            <v>50.69</v>
          </cell>
          <cell r="G11">
            <v>40.58</v>
          </cell>
          <cell r="H11">
            <v>57.012999999999998</v>
          </cell>
          <cell r="I11">
            <v>44.780999999999999</v>
          </cell>
          <cell r="J11">
            <v>5.1260000000000003</v>
          </cell>
          <cell r="K11">
            <v>4.3470000000000004</v>
          </cell>
          <cell r="L11">
            <v>38.94</v>
          </cell>
          <cell r="M11">
            <v>39.225999999999999</v>
          </cell>
          <cell r="N11">
            <v>51.82</v>
          </cell>
          <cell r="O11">
            <v>40.58</v>
          </cell>
          <cell r="P11">
            <v>50.610999999999997</v>
          </cell>
          <cell r="Q11">
            <v>39.784999999999997</v>
          </cell>
          <cell r="R11">
            <v>7.101</v>
          </cell>
          <cell r="S11">
            <v>6.03</v>
          </cell>
          <cell r="T11">
            <v>31.76</v>
          </cell>
          <cell r="U11">
            <v>31.74</v>
          </cell>
          <cell r="V11">
            <v>49.38</v>
          </cell>
          <cell r="W11">
            <v>40.58</v>
          </cell>
          <cell r="X11">
            <v>64.364999999999995</v>
          </cell>
          <cell r="Y11">
            <v>50.52</v>
          </cell>
        </row>
        <row r="12">
          <cell r="A12">
            <v>2017</v>
          </cell>
          <cell r="B12">
            <v>6.1589999999999998</v>
          </cell>
          <cell r="C12">
            <v>5.218</v>
          </cell>
          <cell r="D12">
            <v>35</v>
          </cell>
          <cell r="E12">
            <v>35.177999999999997</v>
          </cell>
          <cell r="F12">
            <v>52.2</v>
          </cell>
          <cell r="G12">
            <v>40.58</v>
          </cell>
          <cell r="H12">
            <v>57.405000000000001</v>
          </cell>
          <cell r="I12">
            <v>44.883000000000003</v>
          </cell>
          <cell r="J12">
            <v>5.1340000000000003</v>
          </cell>
          <cell r="K12">
            <v>4.3490000000000002</v>
          </cell>
          <cell r="L12">
            <v>39</v>
          </cell>
          <cell r="M12">
            <v>39.32</v>
          </cell>
          <cell r="N12">
            <v>53.31</v>
          </cell>
          <cell r="O12">
            <v>40.58</v>
          </cell>
          <cell r="P12">
            <v>50.393999999999998</v>
          </cell>
          <cell r="Q12">
            <v>39.445</v>
          </cell>
          <cell r="R12">
            <v>7.0439999999999996</v>
          </cell>
          <cell r="S12">
            <v>5.9740000000000002</v>
          </cell>
          <cell r="T12">
            <v>31.4</v>
          </cell>
          <cell r="U12">
            <v>31.407</v>
          </cell>
          <cell r="V12">
            <v>51.1</v>
          </cell>
          <cell r="W12">
            <v>40.58</v>
          </cell>
          <cell r="X12">
            <v>65.173000000000002</v>
          </cell>
          <cell r="Y12">
            <v>50.892000000000003</v>
          </cell>
        </row>
        <row r="13">
          <cell r="A13">
            <v>2018</v>
          </cell>
          <cell r="B13">
            <v>6.2220000000000004</v>
          </cell>
          <cell r="C13">
            <v>5.2640000000000002</v>
          </cell>
          <cell r="D13">
            <v>34.9</v>
          </cell>
          <cell r="E13">
            <v>35.14</v>
          </cell>
          <cell r="F13">
            <v>53.62</v>
          </cell>
          <cell r="G13">
            <v>40.58</v>
          </cell>
          <cell r="H13">
            <v>57.805999999999997</v>
          </cell>
          <cell r="I13">
            <v>45.033000000000001</v>
          </cell>
          <cell r="J13">
            <v>5.1230000000000002</v>
          </cell>
          <cell r="K13">
            <v>4.3339999999999996</v>
          </cell>
          <cell r="L13">
            <v>39.18</v>
          </cell>
          <cell r="M13">
            <v>39.570999999999998</v>
          </cell>
          <cell r="N13">
            <v>54.71</v>
          </cell>
          <cell r="O13">
            <v>40.58</v>
          </cell>
          <cell r="P13">
            <v>50.148000000000003</v>
          </cell>
          <cell r="Q13">
            <v>39.119</v>
          </cell>
          <cell r="R13">
            <v>7.181</v>
          </cell>
          <cell r="S13">
            <v>6.0819999999999999</v>
          </cell>
          <cell r="T13">
            <v>31.11</v>
          </cell>
          <cell r="U13">
            <v>31.164999999999999</v>
          </cell>
          <cell r="V13">
            <v>52.72</v>
          </cell>
          <cell r="W13">
            <v>40.58</v>
          </cell>
          <cell r="X13">
            <v>66.009</v>
          </cell>
          <cell r="Y13">
            <v>51.344000000000001</v>
          </cell>
        </row>
      </sheetData>
      <sheetData sheetId="4" refreshError="1">
        <row r="4">
          <cell r="A4">
            <v>2009</v>
          </cell>
          <cell r="B4">
            <v>6.4599823018306157</v>
          </cell>
          <cell r="C4">
            <v>5.63</v>
          </cell>
          <cell r="D4">
            <v>37.460306186332275</v>
          </cell>
          <cell r="E4">
            <v>37.32</v>
          </cell>
          <cell r="F4">
            <v>43.45493643800431</v>
          </cell>
          <cell r="G4">
            <v>40.547486712869627</v>
          </cell>
          <cell r="H4">
            <v>49.34482957402313</v>
          </cell>
          <cell r="I4">
            <v>42.11</v>
          </cell>
          <cell r="J4">
            <v>6.4240795004763447</v>
          </cell>
          <cell r="K4">
            <v>5.6</v>
          </cell>
          <cell r="L4">
            <v>39.680763241896372</v>
          </cell>
          <cell r="M4">
            <v>39.47</v>
          </cell>
          <cell r="N4">
            <v>43.467344580868847</v>
          </cell>
          <cell r="O4">
            <v>40.547486712869627</v>
          </cell>
          <cell r="P4">
            <v>49.167496323709315</v>
          </cell>
          <cell r="Q4">
            <v>41.98</v>
          </cell>
          <cell r="R4">
            <v>6.4890931624586061</v>
          </cell>
          <cell r="S4">
            <v>5.65</v>
          </cell>
          <cell r="T4">
            <v>35.206530741762094</v>
          </cell>
          <cell r="U4">
            <v>35.14</v>
          </cell>
          <cell r="V4">
            <v>43.444918328204977</v>
          </cell>
          <cell r="W4">
            <v>40.547486712869627</v>
          </cell>
          <cell r="X4">
            <v>49.516361161737485</v>
          </cell>
          <cell r="Y4">
            <v>42.23</v>
          </cell>
        </row>
        <row r="5">
          <cell r="A5">
            <v>2010</v>
          </cell>
          <cell r="B5">
            <v>6.8600295984775164</v>
          </cell>
          <cell r="C5">
            <v>5.9</v>
          </cell>
          <cell r="D5">
            <v>37.641813924864529</v>
          </cell>
          <cell r="E5">
            <v>37.479999999999997</v>
          </cell>
          <cell r="F5">
            <v>39.951347453183772</v>
          </cell>
          <cell r="G5">
            <v>40.547486712869627</v>
          </cell>
          <cell r="H5">
            <v>51.353744855977972</v>
          </cell>
          <cell r="I5">
            <v>43.21</v>
          </cell>
          <cell r="J5">
            <v>6.7271757647309789</v>
          </cell>
          <cell r="K5">
            <v>5.79</v>
          </cell>
          <cell r="L5">
            <v>40.127160633408927</v>
          </cell>
          <cell r="M5">
            <v>39.880000000000003</v>
          </cell>
          <cell r="N5">
            <v>39.96726036425833</v>
          </cell>
          <cell r="O5">
            <v>40.547486712869627</v>
          </cell>
          <cell r="P5">
            <v>50.89860111904823</v>
          </cell>
          <cell r="Q5">
            <v>42.88</v>
          </cell>
          <cell r="R5">
            <v>6.9755568133987387</v>
          </cell>
          <cell r="S5">
            <v>5.99</v>
          </cell>
          <cell r="T5">
            <v>35.123428340515105</v>
          </cell>
          <cell r="U5">
            <v>35.04</v>
          </cell>
          <cell r="V5">
            <v>39.942090694951617</v>
          </cell>
          <cell r="W5">
            <v>40.547486712869627</v>
          </cell>
          <cell r="X5">
            <v>51.78216176998307</v>
          </cell>
          <cell r="Y5">
            <v>43.52</v>
          </cell>
        </row>
        <row r="6">
          <cell r="A6">
            <v>2011</v>
          </cell>
          <cell r="B6">
            <v>6.7756847669275659</v>
          </cell>
          <cell r="C6">
            <v>5.8</v>
          </cell>
          <cell r="D6">
            <v>37.882810372106832</v>
          </cell>
          <cell r="E6">
            <v>37.869999999999997</v>
          </cell>
          <cell r="F6">
            <v>38.628668765632753</v>
          </cell>
          <cell r="G6">
            <v>40.547486712869627</v>
          </cell>
          <cell r="H6">
            <v>52.826867147846727</v>
          </cell>
          <cell r="I6">
            <v>44.12</v>
          </cell>
          <cell r="J6">
            <v>6.5472666067593037</v>
          </cell>
          <cell r="K6">
            <v>5.61</v>
          </cell>
          <cell r="L6">
            <v>40.616637895701516</v>
          </cell>
          <cell r="M6">
            <v>40.520000000000003</v>
          </cell>
          <cell r="N6">
            <v>38.675985287943362</v>
          </cell>
          <cell r="O6">
            <v>40.547486712869627</v>
          </cell>
          <cell r="P6">
            <v>52.027219950756937</v>
          </cell>
          <cell r="Q6">
            <v>43.53</v>
          </cell>
          <cell r="R6">
            <v>6.9782902627673167</v>
          </cell>
          <cell r="S6">
            <v>5.96</v>
          </cell>
          <cell r="T6">
            <v>35.135364905447368</v>
          </cell>
          <cell r="U6">
            <v>35.19</v>
          </cell>
          <cell r="V6">
            <v>38.599827512206922</v>
          </cell>
          <cell r="W6">
            <v>40.547486712869627</v>
          </cell>
          <cell r="X6">
            <v>53.573499889099089</v>
          </cell>
          <cell r="Y6">
            <v>44.67</v>
          </cell>
        </row>
        <row r="7">
          <cell r="A7">
            <v>2012</v>
          </cell>
          <cell r="B7">
            <v>6.43810119432906</v>
          </cell>
          <cell r="C7">
            <v>5.5</v>
          </cell>
          <cell r="D7">
            <v>38.567284833203971</v>
          </cell>
          <cell r="E7">
            <v>38.86</v>
          </cell>
          <cell r="F7">
            <v>44.55679488515932</v>
          </cell>
          <cell r="G7">
            <v>40.547486712869627</v>
          </cell>
          <cell r="H7">
            <v>53.536118728202545</v>
          </cell>
          <cell r="I7">
            <v>44.6</v>
          </cell>
          <cell r="J7">
            <v>6.1261390007633425</v>
          </cell>
          <cell r="K7">
            <v>5.24</v>
          </cell>
          <cell r="L7">
            <v>41.613291869831514</v>
          </cell>
          <cell r="M7">
            <v>41.83</v>
          </cell>
          <cell r="N7">
            <v>44.648621531770843</v>
          </cell>
          <cell r="O7">
            <v>40.547486712869627</v>
          </cell>
          <cell r="P7">
            <v>52.323518838878122</v>
          </cell>
          <cell r="Q7">
            <v>43.71</v>
          </cell>
          <cell r="R7">
            <v>6.7194480340182885</v>
          </cell>
          <cell r="S7">
            <v>5.73</v>
          </cell>
          <cell r="T7">
            <v>35.549823228245387</v>
          </cell>
          <cell r="U7">
            <v>35.89</v>
          </cell>
          <cell r="V7">
            <v>44.486726335236717</v>
          </cell>
          <cell r="W7">
            <v>40.547486712869627</v>
          </cell>
          <cell r="X7">
            <v>54.678005357771504</v>
          </cell>
          <cell r="Y7">
            <v>45.44</v>
          </cell>
        </row>
        <row r="8">
          <cell r="A8">
            <v>2013</v>
          </cell>
          <cell r="B8">
            <v>6.145260727794744</v>
          </cell>
          <cell r="C8">
            <v>5.24</v>
          </cell>
          <cell r="D8">
            <v>38.094657802444218</v>
          </cell>
          <cell r="E8">
            <v>38.51</v>
          </cell>
          <cell r="F8">
            <v>49.952857811620611</v>
          </cell>
          <cell r="G8">
            <v>40.547486712869627</v>
          </cell>
          <cell r="H8">
            <v>53.967150845472815</v>
          </cell>
          <cell r="I8">
            <v>44.74</v>
          </cell>
          <cell r="J8">
            <v>5.7535179271364925</v>
          </cell>
          <cell r="K8">
            <v>4.91</v>
          </cell>
          <cell r="L8">
            <v>41.406188799447555</v>
          </cell>
          <cell r="M8">
            <v>41.75</v>
          </cell>
          <cell r="N8">
            <v>50.103121422270895</v>
          </cell>
          <cell r="O8">
            <v>40.547486712869627</v>
          </cell>
          <cell r="P8">
            <v>52.299214539231912</v>
          </cell>
          <cell r="Q8">
            <v>43.5</v>
          </cell>
          <cell r="R8">
            <v>6.5060809424213994</v>
          </cell>
          <cell r="S8">
            <v>5.53</v>
          </cell>
          <cell r="T8">
            <v>34.862652029977887</v>
          </cell>
          <cell r="U8">
            <v>35.29</v>
          </cell>
          <cell r="V8">
            <v>49.826571269670261</v>
          </cell>
          <cell r="W8">
            <v>40.547486712869627</v>
          </cell>
          <cell r="X8">
            <v>55.567258793548866</v>
          </cell>
          <cell r="Y8">
            <v>45.91</v>
          </cell>
        </row>
        <row r="9">
          <cell r="A9">
            <v>2014</v>
          </cell>
          <cell r="B9">
            <v>6.0848826181737463</v>
          </cell>
          <cell r="C9">
            <v>5.18</v>
          </cell>
          <cell r="D9">
            <v>37.650057478108408</v>
          </cell>
          <cell r="E9">
            <v>38.130000000000003</v>
          </cell>
          <cell r="F9">
            <v>49.107713344763006</v>
          </cell>
          <cell r="G9">
            <v>40.547486712869627</v>
          </cell>
          <cell r="H9">
            <v>54.342643690309316</v>
          </cell>
          <cell r="I9">
            <v>44.82</v>
          </cell>
          <cell r="J9">
            <v>5.6025547912895322</v>
          </cell>
          <cell r="K9">
            <v>4.78</v>
          </cell>
          <cell r="L9">
            <v>41.227598487428693</v>
          </cell>
          <cell r="M9">
            <v>41.65</v>
          </cell>
          <cell r="N9">
            <v>49.321269284753065</v>
          </cell>
          <cell r="O9">
            <v>40.547486712869627</v>
          </cell>
          <cell r="P9">
            <v>52.166228154790417</v>
          </cell>
          <cell r="Q9">
            <v>43.18</v>
          </cell>
          <cell r="R9">
            <v>6.5383172622186887</v>
          </cell>
          <cell r="S9">
            <v>5.55</v>
          </cell>
          <cell r="T9">
            <v>34.204417380384591</v>
          </cell>
          <cell r="U9">
            <v>34.69</v>
          </cell>
          <cell r="V9">
            <v>48.930452429019255</v>
          </cell>
          <cell r="W9">
            <v>40.547486712869627</v>
          </cell>
          <cell r="X9">
            <v>56.45862194693877</v>
          </cell>
          <cell r="Y9">
            <v>46.37</v>
          </cell>
        </row>
        <row r="10">
          <cell r="A10">
            <v>2015</v>
          </cell>
          <cell r="B10">
            <v>6.0620854652443787</v>
          </cell>
          <cell r="C10">
            <v>5.14</v>
          </cell>
          <cell r="D10">
            <v>35.924997181793572</v>
          </cell>
          <cell r="E10">
            <v>36.21</v>
          </cell>
          <cell r="F10">
            <v>49.652546006356687</v>
          </cell>
          <cell r="G10">
            <v>40.547486712869627</v>
          </cell>
          <cell r="H10">
            <v>54.777675622403443</v>
          </cell>
          <cell r="I10">
            <v>44.95</v>
          </cell>
          <cell r="J10">
            <v>5.4861944669190956</v>
          </cell>
          <cell r="K10">
            <v>4.66</v>
          </cell>
          <cell r="L10">
            <v>39.645396492877779</v>
          </cell>
          <cell r="M10">
            <v>39.85</v>
          </cell>
          <cell r="N10">
            <v>49.939756740420897</v>
          </cell>
          <cell r="O10">
            <v>40.547486712869627</v>
          </cell>
          <cell r="P10">
            <v>52.023307704434721</v>
          </cell>
          <cell r="Q10">
            <v>42.88</v>
          </cell>
          <cell r="R10">
            <v>6.6119069746648593</v>
          </cell>
          <cell r="S10">
            <v>5.59</v>
          </cell>
          <cell r="T10">
            <v>32.418380645264293</v>
          </cell>
          <cell r="U10">
            <v>32.71</v>
          </cell>
          <cell r="V10">
            <v>49.404817799505501</v>
          </cell>
          <cell r="W10">
            <v>40.547486712869627</v>
          </cell>
          <cell r="X10">
            <v>57.463578522268577</v>
          </cell>
          <cell r="Y10">
            <v>46.95</v>
          </cell>
        </row>
        <row r="11">
          <cell r="A11">
            <v>2016</v>
          </cell>
          <cell r="B11">
            <v>6.0810237737449802</v>
          </cell>
          <cell r="C11">
            <v>5.15</v>
          </cell>
          <cell r="D11">
            <v>35.018510586992939</v>
          </cell>
          <cell r="E11">
            <v>35.229999999999997</v>
          </cell>
          <cell r="F11">
            <v>49.93467188870595</v>
          </cell>
          <cell r="G11">
            <v>40.547486712869627</v>
          </cell>
          <cell r="H11">
            <v>55.161760903547652</v>
          </cell>
          <cell r="I11">
            <v>45.07</v>
          </cell>
          <cell r="J11">
            <v>5.411520943944562</v>
          </cell>
          <cell r="K11">
            <v>4.59</v>
          </cell>
          <cell r="L11">
            <v>38.938072086877483</v>
          </cell>
          <cell r="M11">
            <v>39.049999999999997</v>
          </cell>
          <cell r="N11">
            <v>50.279247629575501</v>
          </cell>
          <cell r="O11">
            <v>40.547486712869627</v>
          </cell>
          <cell r="P11">
            <v>51.815448235043512</v>
          </cell>
          <cell r="Q11">
            <v>42.54</v>
          </cell>
          <cell r="R11">
            <v>6.7281711004970246</v>
          </cell>
          <cell r="S11">
            <v>5.68</v>
          </cell>
          <cell r="T11">
            <v>31.382628503283964</v>
          </cell>
          <cell r="U11">
            <v>31.59</v>
          </cell>
          <cell r="V11">
            <v>49.628636759772924</v>
          </cell>
          <cell r="W11">
            <v>40.547486712869627</v>
          </cell>
          <cell r="X11">
            <v>58.460749939374246</v>
          </cell>
          <cell r="Y11">
            <v>47.54</v>
          </cell>
        </row>
        <row r="12">
          <cell r="A12">
            <v>2017</v>
          </cell>
          <cell r="B12">
            <v>6.1165909369531324</v>
          </cell>
          <cell r="C12">
            <v>5.17</v>
          </cell>
          <cell r="D12">
            <v>34.870583186682197</v>
          </cell>
          <cell r="E12">
            <v>35.14</v>
          </cell>
          <cell r="F12">
            <v>51.665237974330879</v>
          </cell>
          <cell r="G12">
            <v>40.547486712869627</v>
          </cell>
          <cell r="H12">
            <v>55.529618213864275</v>
          </cell>
          <cell r="I12">
            <v>45.21</v>
          </cell>
          <cell r="J12">
            <v>5.3546305080529049</v>
          </cell>
          <cell r="K12">
            <v>4.54</v>
          </cell>
          <cell r="L12">
            <v>39.081789761837697</v>
          </cell>
          <cell r="M12">
            <v>39.270000000000003</v>
          </cell>
          <cell r="N12">
            <v>52.090269232359255</v>
          </cell>
          <cell r="O12">
            <v>40.547486712869627</v>
          </cell>
          <cell r="P12">
            <v>51.547811925060337</v>
          </cell>
          <cell r="Q12">
            <v>42.19</v>
          </cell>
          <cell r="R12">
            <v>6.8603883514690125</v>
          </cell>
          <cell r="S12">
            <v>5.78</v>
          </cell>
          <cell r="T12">
            <v>31.032519617815321</v>
          </cell>
          <cell r="U12">
            <v>31.28</v>
          </cell>
          <cell r="V12">
            <v>51.252851646562213</v>
          </cell>
          <cell r="W12">
            <v>40.547486712869627</v>
          </cell>
          <cell r="X12">
            <v>59.442017078638685</v>
          </cell>
          <cell r="Y12">
            <v>48.16</v>
          </cell>
        </row>
        <row r="13">
          <cell r="A13">
            <v>2018</v>
          </cell>
          <cell r="B13">
            <v>6.1462448992927747</v>
          </cell>
          <cell r="C13">
            <v>5.19</v>
          </cell>
          <cell r="D13">
            <v>34.729646783489756</v>
          </cell>
          <cell r="E13">
            <v>35.07</v>
          </cell>
          <cell r="F13">
            <v>53.081018542502719</v>
          </cell>
          <cell r="G13">
            <v>40.547486712869627</v>
          </cell>
          <cell r="H13">
            <v>55.881248008490395</v>
          </cell>
          <cell r="I13">
            <v>45.38</v>
          </cell>
          <cell r="J13">
            <v>5.2925158319648968</v>
          </cell>
          <cell r="K13">
            <v>4.4800000000000004</v>
          </cell>
          <cell r="L13">
            <v>39.231290788926366</v>
          </cell>
          <cell r="M13">
            <v>39.49</v>
          </cell>
          <cell r="N13">
            <v>53.601916378699016</v>
          </cell>
          <cell r="O13">
            <v>40.547486712869627</v>
          </cell>
          <cell r="P13">
            <v>51.209567133214968</v>
          </cell>
          <cell r="Q13">
            <v>41.82</v>
          </cell>
          <cell r="R13">
            <v>6.9878869793909768</v>
          </cell>
          <cell r="S13">
            <v>5.89</v>
          </cell>
          <cell r="T13">
            <v>30.68133427886173</v>
          </cell>
          <cell r="U13">
            <v>30.96</v>
          </cell>
          <cell r="V13">
            <v>52.584447589277246</v>
          </cell>
          <cell r="W13">
            <v>40.547486712869627</v>
          </cell>
          <cell r="X13">
            <v>60.445581203265306</v>
          </cell>
          <cell r="Y13">
            <v>48.85</v>
          </cell>
        </row>
        <row r="14">
          <cell r="A14">
            <v>2019</v>
          </cell>
          <cell r="B14">
            <v>6.1876807476484119</v>
          </cell>
          <cell r="C14">
            <v>5.23</v>
          </cell>
          <cell r="D14">
            <v>34.355945425310054</v>
          </cell>
          <cell r="E14">
            <v>34.65</v>
          </cell>
          <cell r="F14">
            <v>54.373104528052551</v>
          </cell>
          <cell r="G14">
            <v>40.547486712869627</v>
          </cell>
          <cell r="H14">
            <v>56.2941809565</v>
          </cell>
          <cell r="I14">
            <v>45.69</v>
          </cell>
          <cell r="J14">
            <v>5.2661089326121839</v>
          </cell>
          <cell r="K14">
            <v>4.46</v>
          </cell>
          <cell r="L14">
            <v>39.051538950383318</v>
          </cell>
          <cell r="M14">
            <v>39.25</v>
          </cell>
          <cell r="N14">
            <v>54.964423746306501</v>
          </cell>
          <cell r="O14">
            <v>40.547486712869627</v>
          </cell>
          <cell r="P14">
            <v>50.945652921929643</v>
          </cell>
          <cell r="Q14">
            <v>41.58</v>
          </cell>
          <cell r="R14">
            <v>7.1024867247902259</v>
          </cell>
          <cell r="S14">
            <v>5.99</v>
          </cell>
          <cell r="T14">
            <v>30.195769099588723</v>
          </cell>
          <cell r="U14">
            <v>30.43</v>
          </cell>
          <cell r="V14">
            <v>53.795551033280489</v>
          </cell>
          <cell r="W14">
            <v>40.547486712869627</v>
          </cell>
          <cell r="X14">
            <v>61.559063011060097</v>
          </cell>
          <cell r="Y14">
            <v>49.75</v>
          </cell>
        </row>
        <row r="15">
          <cell r="A15">
            <v>2020</v>
          </cell>
          <cell r="B15">
            <v>6.2138423520130921</v>
          </cell>
          <cell r="C15">
            <v>5.25</v>
          </cell>
          <cell r="D15">
            <v>33.99717081256172</v>
          </cell>
          <cell r="E15">
            <v>34.25</v>
          </cell>
          <cell r="F15">
            <v>57.096375183446618</v>
          </cell>
          <cell r="G15">
            <v>40.547486712869627</v>
          </cell>
          <cell r="H15">
            <v>56.529454551449135</v>
          </cell>
          <cell r="I15">
            <v>45.92</v>
          </cell>
          <cell r="J15">
            <v>5.2465869148935438</v>
          </cell>
          <cell r="K15">
            <v>4.4400000000000004</v>
          </cell>
          <cell r="L15">
            <v>38.925427980831415</v>
          </cell>
          <cell r="M15">
            <v>39.06</v>
          </cell>
          <cell r="N15">
            <v>57.684723236133465</v>
          </cell>
          <cell r="O15">
            <v>40.547486712869627</v>
          </cell>
          <cell r="P15">
            <v>50.544705340249592</v>
          </cell>
          <cell r="Q15">
            <v>41.29</v>
          </cell>
          <cell r="R15">
            <v>7.1762405190452681</v>
          </cell>
          <cell r="S15">
            <v>6.06</v>
          </cell>
          <cell r="T15">
            <v>29.702250463286241</v>
          </cell>
          <cell r="U15">
            <v>29.9</v>
          </cell>
          <cell r="V15">
            <v>56.481011001799992</v>
          </cell>
          <cell r="W15">
            <v>40.547486712869627</v>
          </cell>
          <cell r="X15">
            <v>62.462233147048387</v>
          </cell>
          <cell r="Y15">
            <v>50.53</v>
          </cell>
        </row>
        <row r="16">
          <cell r="A16">
            <v>2021</v>
          </cell>
          <cell r="B16">
            <v>6.2260252013622148</v>
          </cell>
          <cell r="C16">
            <v>5.27</v>
          </cell>
          <cell r="D16">
            <v>33.723263695767947</v>
          </cell>
          <cell r="E16">
            <v>33.94</v>
          </cell>
          <cell r="F16">
            <v>48.903918544695955</v>
          </cell>
          <cell r="G16">
            <v>40.547486712869627</v>
          </cell>
          <cell r="H16">
            <v>56.623530416578667</v>
          </cell>
          <cell r="I16">
            <v>46.13</v>
          </cell>
          <cell r="J16">
            <v>5.2235899430294435</v>
          </cell>
          <cell r="K16">
            <v>4.43</v>
          </cell>
          <cell r="L16">
            <v>38.888282411503113</v>
          </cell>
          <cell r="M16">
            <v>38.96</v>
          </cell>
          <cell r="N16">
            <v>49.398403201130854</v>
          </cell>
          <cell r="O16">
            <v>40.547486712869627</v>
          </cell>
          <cell r="P16">
            <v>50.052945336756373</v>
          </cell>
          <cell r="Q16">
            <v>41.02</v>
          </cell>
          <cell r="R16">
            <v>7.2249316650726918</v>
          </cell>
          <cell r="S16">
            <v>6.11</v>
          </cell>
          <cell r="T16">
            <v>29.27203743830573</v>
          </cell>
          <cell r="U16">
            <v>29.43</v>
          </cell>
          <cell r="V16">
            <v>48.387450427786455</v>
          </cell>
          <cell r="W16">
            <v>40.547486712869627</v>
          </cell>
          <cell r="X16">
            <v>63.20471938267923</v>
          </cell>
          <cell r="Y16">
            <v>51.29</v>
          </cell>
        </row>
        <row r="17">
          <cell r="A17">
            <v>2022</v>
          </cell>
          <cell r="B17">
            <v>6.2257391604060679</v>
          </cell>
          <cell r="C17">
            <v>5.29</v>
          </cell>
          <cell r="D17">
            <v>33.463692909159569</v>
          </cell>
          <cell r="E17">
            <v>33.630000000000003</v>
          </cell>
          <cell r="F17">
            <v>50.215459541729246</v>
          </cell>
          <cell r="G17">
            <v>40.547486712869627</v>
          </cell>
          <cell r="H17">
            <v>56.59829131617763</v>
          </cell>
          <cell r="I17">
            <v>46.35</v>
          </cell>
          <cell r="J17">
            <v>5.1928136205950377</v>
          </cell>
          <cell r="K17">
            <v>4.42</v>
          </cell>
          <cell r="L17">
            <v>38.875861987243333</v>
          </cell>
          <cell r="M17">
            <v>38.9</v>
          </cell>
          <cell r="N17">
            <v>50.75194085917505</v>
          </cell>
          <cell r="O17">
            <v>40.547486712869627</v>
          </cell>
          <cell r="P17">
            <v>49.468186120113408</v>
          </cell>
          <cell r="Q17">
            <v>40.76</v>
          </cell>
          <cell r="R17">
            <v>7.2515561152850561</v>
          </cell>
          <cell r="S17">
            <v>6.16</v>
          </cell>
          <cell r="T17">
            <v>28.852582436830915</v>
          </cell>
          <cell r="U17">
            <v>28.97</v>
          </cell>
          <cell r="V17">
            <v>49.658970718175389</v>
          </cell>
          <cell r="W17">
            <v>40.547486712869627</v>
          </cell>
          <cell r="X17">
            <v>63.761564712035309</v>
          </cell>
          <cell r="Y17">
            <v>52</v>
          </cell>
        </row>
        <row r="18">
          <cell r="A18">
            <v>2023</v>
          </cell>
          <cell r="B18">
            <v>6.213332080335781</v>
          </cell>
          <cell r="C18">
            <v>5.3</v>
          </cell>
          <cell r="D18">
            <v>33.206128700342063</v>
          </cell>
          <cell r="E18">
            <v>33.340000000000003</v>
          </cell>
          <cell r="F18">
            <v>51.486918105107591</v>
          </cell>
          <cell r="G18">
            <v>40.547486712869627</v>
          </cell>
          <cell r="H18">
            <v>56.479004081156098</v>
          </cell>
          <cell r="I18">
            <v>46.54</v>
          </cell>
          <cell r="J18">
            <v>5.149842074579059</v>
          </cell>
          <cell r="K18">
            <v>4.4000000000000004</v>
          </cell>
          <cell r="L18">
            <v>38.857803167372722</v>
          </cell>
          <cell r="M18">
            <v>38.840000000000003</v>
          </cell>
          <cell r="N18">
            <v>52.017876488186651</v>
          </cell>
          <cell r="O18">
            <v>40.547486712869627</v>
          </cell>
          <cell r="P18">
            <v>48.815335358065269</v>
          </cell>
          <cell r="Q18">
            <v>40.479999999999997</v>
          </cell>
          <cell r="R18">
            <v>7.2607372138364603</v>
          </cell>
          <cell r="S18">
            <v>6.2</v>
          </cell>
          <cell r="T18">
            <v>28.44324983232644</v>
          </cell>
          <cell r="U18">
            <v>28.52</v>
          </cell>
          <cell r="V18">
            <v>50.930062603597847</v>
          </cell>
          <cell r="W18">
            <v>40.547486712869627</v>
          </cell>
          <cell r="X18">
            <v>64.152949381628247</v>
          </cell>
          <cell r="Y18">
            <v>52.64</v>
          </cell>
        </row>
        <row r="19">
          <cell r="A19">
            <v>2024</v>
          </cell>
          <cell r="B19">
            <v>6.1778785934334355</v>
          </cell>
          <cell r="C19">
            <v>5.31</v>
          </cell>
          <cell r="D19">
            <v>32.928546292537604</v>
          </cell>
          <cell r="E19">
            <v>33.049999999999997</v>
          </cell>
          <cell r="F19">
            <v>52.378350569941787</v>
          </cell>
          <cell r="G19">
            <v>40.547486712869627</v>
          </cell>
          <cell r="H19">
            <v>56.2151978525579</v>
          </cell>
          <cell r="I19">
            <v>46.71</v>
          </cell>
          <cell r="J19">
            <v>5.0908129129618533</v>
          </cell>
          <cell r="K19">
            <v>4.38</v>
          </cell>
          <cell r="L19">
            <v>38.820003597947732</v>
          </cell>
          <cell r="M19">
            <v>38.76</v>
          </cell>
          <cell r="N19">
            <v>52.890838169062143</v>
          </cell>
          <cell r="O19">
            <v>40.547486712869627</v>
          </cell>
          <cell r="P19">
            <v>48.065921621560214</v>
          </cell>
          <cell r="Q19">
            <v>40.21</v>
          </cell>
          <cell r="R19">
            <v>7.2470858022504236</v>
          </cell>
          <cell r="S19">
            <v>6.23</v>
          </cell>
          <cell r="T19">
            <v>28.024284777981368</v>
          </cell>
          <cell r="U19">
            <v>28.08</v>
          </cell>
          <cell r="V19">
            <v>51.848360617720708</v>
          </cell>
          <cell r="W19">
            <v>40.547486712869627</v>
          </cell>
          <cell r="X19">
            <v>64.371536691432709</v>
          </cell>
          <cell r="Y19">
            <v>53.26</v>
          </cell>
        </row>
        <row r="20">
          <cell r="A20">
            <v>2025</v>
          </cell>
          <cell r="B20">
            <v>6.1240005421966845</v>
          </cell>
          <cell r="C20">
            <v>5.31</v>
          </cell>
          <cell r="D20">
            <v>32.629682217080131</v>
          </cell>
          <cell r="E20">
            <v>32.729999999999997</v>
          </cell>
          <cell r="F20">
            <v>53.085350515509916</v>
          </cell>
          <cell r="G20">
            <v>40.547486712869627</v>
          </cell>
          <cell r="H20">
            <v>55.859589949654833</v>
          </cell>
          <cell r="I20">
            <v>46.87</v>
          </cell>
          <cell r="J20">
            <v>5.017679141324793</v>
          </cell>
          <cell r="K20">
            <v>4.3499999999999996</v>
          </cell>
          <cell r="L20">
            <v>38.75196234103732</v>
          </cell>
          <cell r="M20">
            <v>38.67</v>
          </cell>
          <cell r="N20">
            <v>53.579763503329751</v>
          </cell>
          <cell r="O20">
            <v>40.547486712869627</v>
          </cell>
          <cell r="P20">
            <v>47.261434470086854</v>
          </cell>
          <cell r="Q20">
            <v>39.94</v>
          </cell>
          <cell r="R20">
            <v>7.2121211471051145</v>
          </cell>
          <cell r="S20">
            <v>6.25</v>
          </cell>
          <cell r="T20">
            <v>27.599750689622226</v>
          </cell>
          <cell r="U20">
            <v>27.63</v>
          </cell>
          <cell r="V20">
            <v>52.581207206086972</v>
          </cell>
          <cell r="W20">
            <v>40.547486712869627</v>
          </cell>
          <cell r="X20">
            <v>64.47412380148053</v>
          </cell>
          <cell r="Y20">
            <v>53.85</v>
          </cell>
        </row>
        <row r="21">
          <cell r="A21">
            <v>2026</v>
          </cell>
          <cell r="B21">
            <v>6.0684791135490626</v>
          </cell>
          <cell r="C21">
            <v>5.31</v>
          </cell>
          <cell r="D21">
            <v>32.329775575684863</v>
          </cell>
          <cell r="E21">
            <v>32.409999999999997</v>
          </cell>
          <cell r="F21">
            <v>54.443457232515307</v>
          </cell>
          <cell r="G21">
            <v>40.547486712869627</v>
          </cell>
          <cell r="H21">
            <v>55.46438239418017</v>
          </cell>
          <cell r="I21">
            <v>47.03</v>
          </cell>
          <cell r="J21">
            <v>4.9437356812771718</v>
          </cell>
          <cell r="K21">
            <v>4.32</v>
          </cell>
          <cell r="L21">
            <v>38.687430731880333</v>
          </cell>
          <cell r="M21">
            <v>38.590000000000003</v>
          </cell>
          <cell r="N21">
            <v>54.890337575813518</v>
          </cell>
          <cell r="O21">
            <v>40.547486712869627</v>
          </cell>
          <cell r="P21">
            <v>46.453763200753372</v>
          </cell>
          <cell r="Q21">
            <v>39.68</v>
          </cell>
          <cell r="R21">
            <v>7.1772793299556712</v>
          </cell>
          <cell r="S21">
            <v>6.28</v>
          </cell>
          <cell r="T21">
            <v>27.174887901419595</v>
          </cell>
          <cell r="U21">
            <v>27.2</v>
          </cell>
          <cell r="V21">
            <v>53.8905083424712</v>
          </cell>
          <cell r="W21">
            <v>40.547486712869627</v>
          </cell>
          <cell r="X21">
            <v>64.523877162613047</v>
          </cell>
          <cell r="Y21">
            <v>54.44</v>
          </cell>
        </row>
        <row r="22">
          <cell r="A22">
            <v>2027</v>
          </cell>
          <cell r="B22">
            <v>6.0119120840722857</v>
          </cell>
          <cell r="C22">
            <v>5.31</v>
          </cell>
          <cell r="D22">
            <v>32.041004098400876</v>
          </cell>
          <cell r="E22">
            <v>32.11</v>
          </cell>
          <cell r="F22">
            <v>62.910858003359621</v>
          </cell>
          <cell r="G22">
            <v>40.547486712869627</v>
          </cell>
          <cell r="H22">
            <v>55.058571838441864</v>
          </cell>
          <cell r="I22">
            <v>47.17</v>
          </cell>
          <cell r="J22">
            <v>4.870740280977043</v>
          </cell>
          <cell r="K22">
            <v>4.3</v>
          </cell>
          <cell r="L22">
            <v>38.619594917864319</v>
          </cell>
          <cell r="M22">
            <v>38.51</v>
          </cell>
          <cell r="N22">
            <v>63.276464568867524</v>
          </cell>
          <cell r="O22">
            <v>40.547486712869627</v>
          </cell>
          <cell r="P22">
            <v>45.665766001633834</v>
          </cell>
          <cell r="Q22">
            <v>39.42</v>
          </cell>
          <cell r="R22">
            <v>7.1408814539641092</v>
          </cell>
          <cell r="S22">
            <v>6.31</v>
          </cell>
          <cell r="T22">
            <v>26.762394211696879</v>
          </cell>
          <cell r="U22">
            <v>26.77</v>
          </cell>
          <cell r="V22">
            <v>62.422807206615985</v>
          </cell>
          <cell r="W22">
            <v>40.547486712869627</v>
          </cell>
          <cell r="X22">
            <v>64.551746522645828</v>
          </cell>
          <cell r="Y22">
            <v>55.02</v>
          </cell>
        </row>
        <row r="23">
          <cell r="A23">
            <v>2028</v>
          </cell>
          <cell r="B23">
            <v>5.9619009442655955</v>
          </cell>
          <cell r="C23">
            <v>5.31</v>
          </cell>
          <cell r="D23">
            <v>31.757965377145986</v>
          </cell>
          <cell r="E23">
            <v>31.81</v>
          </cell>
          <cell r="F23">
            <v>63.375312412123826</v>
          </cell>
          <cell r="G23">
            <v>40.547486712869627</v>
          </cell>
          <cell r="H23">
            <v>54.665080266256133</v>
          </cell>
          <cell r="I23">
            <v>47.32</v>
          </cell>
          <cell r="J23">
            <v>4.8038069210768839</v>
          </cell>
          <cell r="K23">
            <v>4.2699999999999996</v>
          </cell>
          <cell r="L23">
            <v>38.553796970484044</v>
          </cell>
          <cell r="M23">
            <v>38.43</v>
          </cell>
          <cell r="N23">
            <v>63.726842712270084</v>
          </cell>
          <cell r="O23">
            <v>40.547486712869627</v>
          </cell>
          <cell r="P23">
            <v>44.904665693238066</v>
          </cell>
          <cell r="Q23">
            <v>39.15</v>
          </cell>
          <cell r="R23">
            <v>7.1108050730870156</v>
          </cell>
          <cell r="S23">
            <v>6.34</v>
          </cell>
          <cell r="T23">
            <v>26.355815142494126</v>
          </cell>
          <cell r="U23">
            <v>26.34</v>
          </cell>
          <cell r="V23">
            <v>62.892054428657239</v>
          </cell>
          <cell r="W23">
            <v>40.547486712869627</v>
          </cell>
          <cell r="X23">
            <v>64.564967405830004</v>
          </cell>
          <cell r="Y23">
            <v>55.57</v>
          </cell>
        </row>
        <row r="24">
          <cell r="A24">
            <v>2029</v>
          </cell>
          <cell r="B24">
            <v>5.9208068270664125</v>
          </cell>
          <cell r="C24">
            <v>5.3</v>
          </cell>
          <cell r="D24">
            <v>31.496213249530847</v>
          </cell>
          <cell r="E24">
            <v>31.56</v>
          </cell>
          <cell r="F24">
            <v>63.238067703249499</v>
          </cell>
          <cell r="G24">
            <v>40.547486712869627</v>
          </cell>
          <cell r="H24">
            <v>54.324563941610798</v>
          </cell>
          <cell r="I24">
            <v>47.3</v>
          </cell>
          <cell r="J24">
            <v>4.756632478056793</v>
          </cell>
          <cell r="K24">
            <v>4.25</v>
          </cell>
          <cell r="L24">
            <v>38.463702391950825</v>
          </cell>
          <cell r="M24">
            <v>38.340000000000003</v>
          </cell>
          <cell r="N24">
            <v>63.456767155722808</v>
          </cell>
          <cell r="O24">
            <v>40.547486712869627</v>
          </cell>
          <cell r="P24">
            <v>44.229161768355731</v>
          </cell>
          <cell r="Q24">
            <v>38.81</v>
          </cell>
          <cell r="R24">
            <v>7.0752674721766473</v>
          </cell>
          <cell r="S24">
            <v>6.35</v>
          </cell>
          <cell r="T24">
            <v>26.01506950843536</v>
          </cell>
          <cell r="U24">
            <v>26.01</v>
          </cell>
          <cell r="V24">
            <v>62.814825275624294</v>
          </cell>
          <cell r="W24">
            <v>40.547486712869627</v>
          </cell>
          <cell r="X24">
            <v>64.596989918033202</v>
          </cell>
          <cell r="Y24">
            <v>55.92</v>
          </cell>
        </row>
        <row r="25">
          <cell r="A25">
            <v>2030</v>
          </cell>
          <cell r="B25">
            <v>5.8945782809313245</v>
          </cell>
          <cell r="C25">
            <v>5.29</v>
          </cell>
          <cell r="D25">
            <v>31.247555538172719</v>
          </cell>
          <cell r="E25">
            <v>31.32</v>
          </cell>
          <cell r="F25">
            <v>63.333906730774963</v>
          </cell>
          <cell r="G25">
            <v>40.547486712869627</v>
          </cell>
          <cell r="H25">
            <v>54.110963997181493</v>
          </cell>
          <cell r="I25">
            <v>47.29</v>
          </cell>
          <cell r="J25">
            <v>4.731113722709904</v>
          </cell>
          <cell r="K25">
            <v>4.24</v>
          </cell>
          <cell r="L25">
            <v>38.411804921140572</v>
          </cell>
          <cell r="M25">
            <v>38.29</v>
          </cell>
          <cell r="N25">
            <v>63.403838556905512</v>
          </cell>
          <cell r="O25">
            <v>40.547486712869627</v>
          </cell>
          <cell r="P25">
            <v>43.692921936566684</v>
          </cell>
          <cell r="Q25">
            <v>38.5</v>
          </cell>
          <cell r="R25">
            <v>7.0500794642931721</v>
          </cell>
          <cell r="S25">
            <v>6.35</v>
          </cell>
          <cell r="T25">
            <v>25.682796271611302</v>
          </cell>
          <cell r="U25">
            <v>25.69</v>
          </cell>
          <cell r="V25">
            <v>62.930126387433951</v>
          </cell>
          <cell r="W25">
            <v>40.547486712869627</v>
          </cell>
          <cell r="X25">
            <v>64.752302009536251</v>
          </cell>
          <cell r="Y25">
            <v>56.26</v>
          </cell>
        </row>
        <row r="26">
          <cell r="A26">
            <v>2031</v>
          </cell>
          <cell r="B26">
            <v>5.8746567257581672</v>
          </cell>
          <cell r="C26">
            <v>5.29</v>
          </cell>
          <cell r="D26">
            <v>30.995708109634009</v>
          </cell>
          <cell r="E26">
            <v>31.08</v>
          </cell>
          <cell r="F26">
            <v>62.896379947213532</v>
          </cell>
          <cell r="G26">
            <v>40.547486712869627</v>
          </cell>
          <cell r="H26">
            <v>54.003543327904318</v>
          </cell>
          <cell r="I26">
            <v>47.33</v>
          </cell>
          <cell r="J26">
            <v>4.7122895111889198</v>
          </cell>
          <cell r="K26">
            <v>4.24</v>
          </cell>
          <cell r="L26">
            <v>38.356580515014485</v>
          </cell>
          <cell r="M26">
            <v>38.24</v>
          </cell>
          <cell r="N26">
            <v>62.847676381096171</v>
          </cell>
          <cell r="O26">
            <v>40.547486712869627</v>
          </cell>
          <cell r="P26">
            <v>43.274436515822224</v>
          </cell>
          <cell r="Q26">
            <v>38.270000000000003</v>
          </cell>
          <cell r="R26">
            <v>7.0281540289543027</v>
          </cell>
          <cell r="S26">
            <v>6.35</v>
          </cell>
          <cell r="T26">
            <v>25.354122814380297</v>
          </cell>
          <cell r="U26">
            <v>25.37</v>
          </cell>
          <cell r="V26">
            <v>62.599337539625921</v>
          </cell>
          <cell r="W26">
            <v>40.547486712869627</v>
          </cell>
          <cell r="X26">
            <v>65.012013849935983</v>
          </cell>
          <cell r="Y26">
            <v>56.64</v>
          </cell>
        </row>
        <row r="27">
          <cell r="A27">
            <v>2032</v>
          </cell>
          <cell r="B27">
            <v>5.8568399682293864</v>
          </cell>
          <cell r="C27">
            <v>5.29</v>
          </cell>
          <cell r="D27">
            <v>30.7454688183443</v>
          </cell>
          <cell r="E27">
            <v>30.85</v>
          </cell>
          <cell r="F27">
            <v>60.68233172629003</v>
          </cell>
          <cell r="G27">
            <v>40.547486712869627</v>
          </cell>
          <cell r="H27">
            <v>53.937643772720527</v>
          </cell>
          <cell r="I27">
            <v>47.42</v>
          </cell>
          <cell r="J27">
            <v>4.6954846867521747</v>
          </cell>
          <cell r="K27">
            <v>4.24</v>
          </cell>
          <cell r="L27">
            <v>38.288425669935293</v>
          </cell>
          <cell r="M27">
            <v>38.19</v>
          </cell>
          <cell r="N27">
            <v>60.411363636891913</v>
          </cell>
          <cell r="O27">
            <v>40.547486712869627</v>
          </cell>
          <cell r="P27">
            <v>42.912013843296599</v>
          </cell>
          <cell r="Q27">
            <v>38.090000000000003</v>
          </cell>
          <cell r="R27">
            <v>7.008007696133455</v>
          </cell>
          <cell r="S27">
            <v>6.35</v>
          </cell>
          <cell r="T27">
            <v>25.03189641031511</v>
          </cell>
          <cell r="U27">
            <v>25.08</v>
          </cell>
          <cell r="V27">
            <v>60.538364398605545</v>
          </cell>
          <cell r="W27">
            <v>40.547486712869627</v>
          </cell>
          <cell r="X27">
            <v>65.275572670693094</v>
          </cell>
          <cell r="Y27">
            <v>57</v>
          </cell>
        </row>
        <row r="28">
          <cell r="A28">
            <v>2033</v>
          </cell>
          <cell r="B28">
            <v>5.836845428702186</v>
          </cell>
          <cell r="C28">
            <v>5.3</v>
          </cell>
          <cell r="D28">
            <v>30.493541783772251</v>
          </cell>
          <cell r="E28">
            <v>30.62</v>
          </cell>
          <cell r="F28">
            <v>59.024186434817246</v>
          </cell>
          <cell r="G28">
            <v>40.547486712869627</v>
          </cell>
          <cell r="H28">
            <v>53.847183528810874</v>
          </cell>
          <cell r="I28">
            <v>47.51</v>
          </cell>
          <cell r="J28">
            <v>4.6776179146602779</v>
          </cell>
          <cell r="K28">
            <v>4.24</v>
          </cell>
          <cell r="L28">
            <v>38.211846549975853</v>
          </cell>
          <cell r="M28">
            <v>38.130000000000003</v>
          </cell>
          <cell r="N28">
            <v>58.699960299814677</v>
          </cell>
          <cell r="O28">
            <v>40.547486712869627</v>
          </cell>
          <cell r="P28">
            <v>42.547535081509388</v>
          </cell>
          <cell r="Q28">
            <v>37.93</v>
          </cell>
          <cell r="R28">
            <v>6.9869601175846796</v>
          </cell>
          <cell r="S28">
            <v>6.35</v>
          </cell>
          <cell r="T28">
            <v>24.714598369607366</v>
          </cell>
          <cell r="U28">
            <v>24.78</v>
          </cell>
          <cell r="V28">
            <v>58.947307935597898</v>
          </cell>
          <cell r="W28">
            <v>40.547486712869627</v>
          </cell>
          <cell r="X28">
            <v>65.515221179161884</v>
          </cell>
          <cell r="Y28">
            <v>57.38</v>
          </cell>
        </row>
        <row r="29">
          <cell r="A29">
            <v>2034</v>
          </cell>
          <cell r="B29">
            <v>5.8166099764860615</v>
          </cell>
          <cell r="C29">
            <v>5.3</v>
          </cell>
          <cell r="D29">
            <v>30.251460438417794</v>
          </cell>
          <cell r="E29">
            <v>30.4</v>
          </cell>
          <cell r="F29">
            <v>58.678096938268652</v>
          </cell>
          <cell r="G29">
            <v>40.547486712869627</v>
          </cell>
          <cell r="H29">
            <v>53.704627271194944</v>
          </cell>
          <cell r="I29">
            <v>47.57</v>
          </cell>
          <cell r="J29">
            <v>4.660414172788796</v>
          </cell>
          <cell r="K29">
            <v>4.24</v>
          </cell>
          <cell r="L29">
            <v>38.138255164567262</v>
          </cell>
          <cell r="M29">
            <v>38.08</v>
          </cell>
          <cell r="N29">
            <v>58.20495140165125</v>
          </cell>
          <cell r="O29">
            <v>40.547486712869627</v>
          </cell>
          <cell r="P29">
            <v>42.185767100730402</v>
          </cell>
          <cell r="Q29">
            <v>37.799999999999997</v>
          </cell>
          <cell r="R29">
            <v>6.965223191218624</v>
          </cell>
          <cell r="S29">
            <v>6.35</v>
          </cell>
          <cell r="T29">
            <v>24.407148061411871</v>
          </cell>
          <cell r="U29">
            <v>24.49</v>
          </cell>
          <cell r="V29">
            <v>58.542762719101454</v>
          </cell>
          <cell r="W29">
            <v>40.547486712869627</v>
          </cell>
          <cell r="X29">
            <v>65.659957975090833</v>
          </cell>
          <cell r="Y29">
            <v>57.69</v>
          </cell>
        </row>
        <row r="30">
          <cell r="A30">
            <v>2035</v>
          </cell>
          <cell r="B30">
            <v>5.8021039914894379</v>
          </cell>
          <cell r="C30">
            <v>5.29</v>
          </cell>
          <cell r="D30">
            <v>30.00893934797622</v>
          </cell>
          <cell r="E30">
            <v>30.18</v>
          </cell>
          <cell r="F30">
            <v>59.072560711755905</v>
          </cell>
          <cell r="G30">
            <v>40.547486712869627</v>
          </cell>
          <cell r="H30">
            <v>53.530958500921869</v>
          </cell>
          <cell r="I30">
            <v>47.57</v>
          </cell>
          <cell r="J30">
            <v>4.6438566624032065</v>
          </cell>
          <cell r="K30">
            <v>4.24</v>
          </cell>
          <cell r="L30">
            <v>38.067203446612041</v>
          </cell>
          <cell r="M30">
            <v>38.03</v>
          </cell>
          <cell r="N30">
            <v>58.511448706129649</v>
          </cell>
          <cell r="O30">
            <v>40.547486712869627</v>
          </cell>
          <cell r="P30">
            <v>41.788934107240991</v>
          </cell>
          <cell r="Q30">
            <v>37.61</v>
          </cell>
          <cell r="R30">
            <v>6.9496588921098246</v>
          </cell>
          <cell r="S30">
            <v>6.35</v>
          </cell>
          <cell r="T30">
            <v>24.108866896493947</v>
          </cell>
          <cell r="U30">
            <v>24.22</v>
          </cell>
          <cell r="V30">
            <v>58.950455142160806</v>
          </cell>
          <cell r="W30">
            <v>40.547486712869627</v>
          </cell>
          <cell r="X30">
            <v>65.7539943498425</v>
          </cell>
          <cell r="Y30">
            <v>57.91</v>
          </cell>
        </row>
        <row r="31">
          <cell r="A31">
            <v>2036</v>
          </cell>
          <cell r="B31">
            <v>5.7954345666799654</v>
          </cell>
          <cell r="C31">
            <v>5.29</v>
          </cell>
          <cell r="D31">
            <v>29.780181756104405</v>
          </cell>
          <cell r="E31">
            <v>29.97</v>
          </cell>
          <cell r="F31">
            <v>59.663337520452501</v>
          </cell>
          <cell r="G31">
            <v>40.547486712869627</v>
          </cell>
          <cell r="H31">
            <v>53.44168989349248</v>
          </cell>
          <cell r="I31">
            <v>47.59</v>
          </cell>
          <cell r="J31">
            <v>4.6350909470491812</v>
          </cell>
          <cell r="K31">
            <v>4.24</v>
          </cell>
          <cell r="L31">
            <v>37.989028584958547</v>
          </cell>
          <cell r="M31">
            <v>37.96</v>
          </cell>
          <cell r="N31">
            <v>59.059706363073822</v>
          </cell>
          <cell r="O31">
            <v>40.547486712869627</v>
          </cell>
          <cell r="P31">
            <v>41.483389425790627</v>
          </cell>
          <cell r="Q31">
            <v>37.44</v>
          </cell>
          <cell r="R31">
            <v>6.9474702985832044</v>
          </cell>
          <cell r="S31">
            <v>6.35</v>
          </cell>
          <cell r="T31">
            <v>23.821761375851224</v>
          </cell>
          <cell r="U31">
            <v>23.95</v>
          </cell>
          <cell r="V31">
            <v>59.737137857214279</v>
          </cell>
          <cell r="W31">
            <v>40.547486712869627</v>
          </cell>
          <cell r="X31">
            <v>65.944465677444967</v>
          </cell>
          <cell r="Y31">
            <v>58.12</v>
          </cell>
        </row>
        <row r="32">
          <cell r="A32">
            <v>2037</v>
          </cell>
          <cell r="B32">
            <v>5.7967618119842959</v>
          </cell>
          <cell r="C32">
            <v>5.29</v>
          </cell>
          <cell r="D32">
            <v>29.541442587018643</v>
          </cell>
          <cell r="E32">
            <v>29.75</v>
          </cell>
          <cell r="F32">
            <v>59.853143409139157</v>
          </cell>
          <cell r="G32">
            <v>40.547486712869627</v>
          </cell>
          <cell r="H32">
            <v>53.487341467473719</v>
          </cell>
          <cell r="I32">
            <v>47.61</v>
          </cell>
          <cell r="J32">
            <v>4.6322012022294405</v>
          </cell>
          <cell r="K32">
            <v>4.24</v>
          </cell>
          <cell r="L32">
            <v>37.917913580414087</v>
          </cell>
          <cell r="M32">
            <v>37.9</v>
          </cell>
          <cell r="N32">
            <v>59.211493496595729</v>
          </cell>
          <cell r="O32">
            <v>40.547486712869627</v>
          </cell>
          <cell r="P32">
            <v>41.282618164916208</v>
          </cell>
          <cell r="Q32">
            <v>37.29</v>
          </cell>
          <cell r="R32">
            <v>6.9560629467161226</v>
          </cell>
          <cell r="S32">
            <v>6.35</v>
          </cell>
          <cell r="T32">
            <v>23.539293109543934</v>
          </cell>
          <cell r="U32">
            <v>23.68</v>
          </cell>
          <cell r="V32">
            <v>59.907442452089938</v>
          </cell>
          <cell r="W32">
            <v>40.547486712869627</v>
          </cell>
          <cell r="X32">
            <v>66.270958565482829</v>
          </cell>
          <cell r="Y32">
            <v>58.3</v>
          </cell>
        </row>
        <row r="33">
          <cell r="A33">
            <v>2038</v>
          </cell>
          <cell r="B33">
            <v>5.803783762173186</v>
          </cell>
          <cell r="C33">
            <v>5.29</v>
          </cell>
          <cell r="D33">
            <v>29.308762100909163</v>
          </cell>
          <cell r="E33">
            <v>29.54</v>
          </cell>
          <cell r="F33">
            <v>58.434970020896124</v>
          </cell>
          <cell r="G33">
            <v>40.547486712869627</v>
          </cell>
          <cell r="H33">
            <v>53.610397622109467</v>
          </cell>
          <cell r="I33">
            <v>47.67</v>
          </cell>
          <cell r="J33">
            <v>4.6328579631625573</v>
          </cell>
          <cell r="K33">
            <v>4.24</v>
          </cell>
          <cell r="L33">
            <v>37.8438964628603</v>
          </cell>
          <cell r="M33">
            <v>37.840000000000003</v>
          </cell>
          <cell r="N33">
            <v>57.623549150374167</v>
          </cell>
          <cell r="O33">
            <v>40.547486712869627</v>
          </cell>
          <cell r="P33">
            <v>41.158270946617058</v>
          </cell>
          <cell r="Q33">
            <v>37.200000000000003</v>
          </cell>
          <cell r="R33">
            <v>6.9710013909136022</v>
          </cell>
          <cell r="S33">
            <v>6.34</v>
          </cell>
          <cell r="T33">
            <v>23.254670655366606</v>
          </cell>
          <cell r="U33">
            <v>23.41</v>
          </cell>
          <cell r="V33">
            <v>58.432757590978042</v>
          </cell>
          <cell r="W33">
            <v>40.547486712869627</v>
          </cell>
          <cell r="X33">
            <v>66.678823827145493</v>
          </cell>
          <cell r="Y33">
            <v>58.51</v>
          </cell>
        </row>
        <row r="34">
          <cell r="A34">
            <v>2039</v>
          </cell>
          <cell r="B34">
            <v>5.8133754622886356</v>
          </cell>
          <cell r="C34">
            <v>5.29</v>
          </cell>
          <cell r="D34">
            <v>29.077671623602505</v>
          </cell>
          <cell r="E34">
            <v>29.32</v>
          </cell>
          <cell r="F34">
            <v>56.126977657761252</v>
          </cell>
          <cell r="G34">
            <v>40.547486712869627</v>
          </cell>
          <cell r="H34">
            <v>53.751323015794611</v>
          </cell>
          <cell r="I34">
            <v>47.72</v>
          </cell>
          <cell r="J34">
            <v>4.6357454928995079</v>
          </cell>
          <cell r="K34">
            <v>4.24</v>
          </cell>
          <cell r="L34">
            <v>37.76485902370834</v>
          </cell>
          <cell r="M34">
            <v>37.76</v>
          </cell>
          <cell r="N34">
            <v>55.367516830027597</v>
          </cell>
          <cell r="O34">
            <v>40.547486712869627</v>
          </cell>
          <cell r="P34">
            <v>41.064163729902667</v>
          </cell>
          <cell r="Q34">
            <v>37.119999999999997</v>
          </cell>
          <cell r="R34">
            <v>6.9916621821510514</v>
          </cell>
          <cell r="S34">
            <v>6.35</v>
          </cell>
          <cell r="T34">
            <v>22.98192533886786</v>
          </cell>
          <cell r="U34">
            <v>23.16</v>
          </cell>
          <cell r="V34">
            <v>56.182645395343528</v>
          </cell>
          <cell r="W34">
            <v>40.547486712869627</v>
          </cell>
          <cell r="X34">
            <v>67.119737905965181</v>
          </cell>
          <cell r="Y34">
            <v>58.72</v>
          </cell>
        </row>
        <row r="35">
          <cell r="A35">
            <v>2040</v>
          </cell>
          <cell r="B35">
            <v>5.8277401431099376</v>
          </cell>
          <cell r="C35">
            <v>5.29</v>
          </cell>
          <cell r="D35">
            <v>28.850836191728721</v>
          </cell>
          <cell r="E35">
            <v>29.11</v>
          </cell>
          <cell r="F35">
            <v>55.289740928055203</v>
          </cell>
          <cell r="G35">
            <v>40.547486712869627</v>
          </cell>
          <cell r="H35">
            <v>53.960484823250212</v>
          </cell>
          <cell r="I35">
            <v>47.8</v>
          </cell>
          <cell r="J35">
            <v>4.6409483113777101</v>
          </cell>
          <cell r="K35">
            <v>4.24</v>
          </cell>
          <cell r="L35">
            <v>37.684589584341559</v>
          </cell>
          <cell r="M35">
            <v>37.69</v>
          </cell>
          <cell r="N35">
            <v>54.461834314472696</v>
          </cell>
          <cell r="O35">
            <v>40.547486712869627</v>
          </cell>
          <cell r="P35">
            <v>41.026168442372786</v>
          </cell>
          <cell r="Q35">
            <v>37.07</v>
          </cell>
          <cell r="R35">
            <v>7.0172074032655205</v>
          </cell>
          <cell r="S35">
            <v>6.35</v>
          </cell>
          <cell r="T35">
            <v>22.719761080115138</v>
          </cell>
          <cell r="U35">
            <v>22.91</v>
          </cell>
          <cell r="V35">
            <v>55.320174725874303</v>
          </cell>
          <cell r="W35">
            <v>40.547486712869627</v>
          </cell>
          <cell r="X35">
            <v>67.62817877107463</v>
          </cell>
          <cell r="Y35">
            <v>58.94</v>
          </cell>
        </row>
        <row r="36">
          <cell r="A36">
            <v>2041</v>
          </cell>
          <cell r="B36">
            <v>5.8423598688442695</v>
          </cell>
          <cell r="C36">
            <v>5.29</v>
          </cell>
          <cell r="D36">
            <v>28.627568481383236</v>
          </cell>
          <cell r="E36">
            <v>28.91</v>
          </cell>
          <cell r="F36">
            <v>54.914995585766292</v>
          </cell>
          <cell r="G36">
            <v>40.547486712869627</v>
          </cell>
          <cell r="H36">
            <v>54.178298993047889</v>
          </cell>
          <cell r="I36">
            <v>47.87</v>
          </cell>
          <cell r="J36">
            <v>4.6465176653557503</v>
          </cell>
          <cell r="K36">
            <v>4.24</v>
          </cell>
          <cell r="L36">
            <v>37.607985718985923</v>
          </cell>
          <cell r="M36">
            <v>37.61</v>
          </cell>
          <cell r="N36">
            <v>54.016718427692837</v>
          </cell>
          <cell r="O36">
            <v>40.547486712869627</v>
          </cell>
          <cell r="P36">
            <v>41.00398534639983</v>
          </cell>
          <cell r="Q36">
            <v>37.020000000000003</v>
          </cell>
          <cell r="R36">
            <v>7.0447356644807986</v>
          </cell>
          <cell r="S36">
            <v>6.35</v>
          </cell>
          <cell r="T36">
            <v>22.456927194651144</v>
          </cell>
          <cell r="U36">
            <v>22.68</v>
          </cell>
          <cell r="V36">
            <v>54.991594428372046</v>
          </cell>
          <cell r="W36">
            <v>40.547486712869627</v>
          </cell>
          <cell r="X36">
            <v>68.162071523228292</v>
          </cell>
          <cell r="Y36">
            <v>59.13</v>
          </cell>
        </row>
        <row r="37">
          <cell r="A37">
            <v>2042</v>
          </cell>
          <cell r="B37">
            <v>5.8546047498236682</v>
          </cell>
          <cell r="C37">
            <v>5.29</v>
          </cell>
          <cell r="D37">
            <v>28.40577835301999</v>
          </cell>
          <cell r="E37">
            <v>28.71</v>
          </cell>
          <cell r="F37">
            <v>54.116556258851539</v>
          </cell>
          <cell r="G37">
            <v>40.547486712869627</v>
          </cell>
          <cell r="H37">
            <v>54.389880475670651</v>
          </cell>
          <cell r="I37">
            <v>47.93</v>
          </cell>
          <cell r="J37">
            <v>4.6495644004471055</v>
          </cell>
          <cell r="K37">
            <v>4.24</v>
          </cell>
          <cell r="L37">
            <v>37.516865560198589</v>
          </cell>
          <cell r="M37">
            <v>37.51</v>
          </cell>
          <cell r="N37">
            <v>53.172852191726889</v>
          </cell>
          <cell r="O37">
            <v>40.547486712869627</v>
          </cell>
          <cell r="P37">
            <v>40.97653019817853</v>
          </cell>
          <cell r="Q37">
            <v>36.979999999999997</v>
          </cell>
          <cell r="R37">
            <v>7.0720621091958575</v>
          </cell>
          <cell r="S37">
            <v>6.35</v>
          </cell>
          <cell r="T37">
            <v>22.205032952191054</v>
          </cell>
          <cell r="U37">
            <v>22.44</v>
          </cell>
          <cell r="V37">
            <v>54.223229627353007</v>
          </cell>
          <cell r="W37">
            <v>40.547486712869627</v>
          </cell>
          <cell r="X37">
            <v>68.675460427413753</v>
          </cell>
          <cell r="Y37">
            <v>59.31</v>
          </cell>
        </row>
        <row r="38">
          <cell r="A38">
            <v>2043</v>
          </cell>
          <cell r="B38">
            <v>5.8669476026186356</v>
          </cell>
          <cell r="C38">
            <v>5.29</v>
          </cell>
          <cell r="D38">
            <v>28.183229930900382</v>
          </cell>
          <cell r="E38">
            <v>28.5</v>
          </cell>
          <cell r="F38">
            <v>53.909269052756599</v>
          </cell>
          <cell r="G38">
            <v>40.547486712869627</v>
          </cell>
          <cell r="H38">
            <v>54.601390862859866</v>
          </cell>
          <cell r="I38">
            <v>48</v>
          </cell>
          <cell r="J38">
            <v>4.6504041963429721</v>
          </cell>
          <cell r="K38">
            <v>4.24</v>
          </cell>
          <cell r="L38">
            <v>37.425025775329431</v>
          </cell>
          <cell r="M38">
            <v>37.42</v>
          </cell>
          <cell r="N38">
            <v>52.93368143390181</v>
          </cell>
          <cell r="O38">
            <v>40.547486712869627</v>
          </cell>
          <cell r="P38">
            <v>40.942039131359714</v>
          </cell>
          <cell r="Q38">
            <v>36.93</v>
          </cell>
          <cell r="R38">
            <v>7.0985688509905724</v>
          </cell>
          <cell r="S38">
            <v>6.35</v>
          </cell>
          <cell r="T38">
            <v>21.957978191709966</v>
          </cell>
          <cell r="U38">
            <v>22.22</v>
          </cell>
          <cell r="V38">
            <v>53.976844085961019</v>
          </cell>
          <cell r="W38">
            <v>40.547486712869627</v>
          </cell>
          <cell r="X38">
            <v>69.187697181680548</v>
          </cell>
          <cell r="Y38">
            <v>59.48</v>
          </cell>
        </row>
        <row r="39">
          <cell r="A39">
            <v>2044</v>
          </cell>
          <cell r="B39">
            <v>5.8762012872500522</v>
          </cell>
          <cell r="C39">
            <v>5.29</v>
          </cell>
          <cell r="D39">
            <v>27.959573211466278</v>
          </cell>
          <cell r="E39">
            <v>28.29</v>
          </cell>
          <cell r="F39">
            <v>54.317099140521748</v>
          </cell>
          <cell r="G39">
            <v>40.547486712869627</v>
          </cell>
          <cell r="H39">
            <v>54.772296785432204</v>
          </cell>
          <cell r="I39">
            <v>48.07</v>
          </cell>
          <cell r="J39">
            <v>4.6490619461349452</v>
          </cell>
          <cell r="K39">
            <v>4.24</v>
          </cell>
          <cell r="L39">
            <v>37.330307364587327</v>
          </cell>
          <cell r="M39">
            <v>37.32</v>
          </cell>
          <cell r="N39">
            <v>53.296742000427187</v>
          </cell>
          <cell r="O39">
            <v>40.547486712869627</v>
          </cell>
          <cell r="P39">
            <v>40.881179829190593</v>
          </cell>
          <cell r="Q39">
            <v>36.89</v>
          </cell>
          <cell r="R39">
            <v>7.1224705084321016</v>
          </cell>
          <cell r="S39">
            <v>6.35</v>
          </cell>
          <cell r="T39">
            <v>21.710352014373623</v>
          </cell>
          <cell r="U39">
            <v>21.99</v>
          </cell>
          <cell r="V39">
            <v>54.431982773835479</v>
          </cell>
          <cell r="W39">
            <v>40.547486712869627</v>
          </cell>
          <cell r="X39">
            <v>69.652392421680858</v>
          </cell>
          <cell r="Y39">
            <v>59.64</v>
          </cell>
        </row>
        <row r="40">
          <cell r="A40">
            <v>2045</v>
          </cell>
          <cell r="B40">
            <v>5.8825301023608354</v>
          </cell>
          <cell r="C40">
            <v>5.29</v>
          </cell>
          <cell r="D40">
            <v>27.746462805400572</v>
          </cell>
          <cell r="E40">
            <v>28.1</v>
          </cell>
          <cell r="F40">
            <v>54.486013299270326</v>
          </cell>
          <cell r="G40">
            <v>40.547486712869627</v>
          </cell>
          <cell r="H40">
            <v>54.915724585913416</v>
          </cell>
          <cell r="I40">
            <v>48.11</v>
          </cell>
          <cell r="J40">
            <v>4.646988518836622</v>
          </cell>
          <cell r="K40">
            <v>4.24</v>
          </cell>
          <cell r="L40">
            <v>37.240316340439691</v>
          </cell>
          <cell r="M40">
            <v>37.24</v>
          </cell>
          <cell r="N40">
            <v>53.401365105484139</v>
          </cell>
          <cell r="O40">
            <v>40.547486712869627</v>
          </cell>
          <cell r="P40">
            <v>40.819242356257824</v>
          </cell>
          <cell r="Q40">
            <v>36.86</v>
          </cell>
          <cell r="R40">
            <v>7.1439071271473242</v>
          </cell>
          <cell r="S40">
            <v>6.35</v>
          </cell>
          <cell r="T40">
            <v>21.469682238680786</v>
          </cell>
          <cell r="U40">
            <v>21.77</v>
          </cell>
          <cell r="V40">
            <v>54.585403951271772</v>
          </cell>
          <cell r="W40">
            <v>40.547486712869627</v>
          </cell>
          <cell r="X40">
            <v>70.085332834163722</v>
          </cell>
          <cell r="Y40">
            <v>59.78</v>
          </cell>
        </row>
        <row r="41">
          <cell r="A41">
            <v>2046</v>
          </cell>
          <cell r="B41">
            <v>5.8885476388886175</v>
          </cell>
          <cell r="C41">
            <v>5.29</v>
          </cell>
          <cell r="D41">
            <v>27.539162975159265</v>
          </cell>
          <cell r="E41">
            <v>27.91</v>
          </cell>
          <cell r="F41">
            <v>55.477932557219987</v>
          </cell>
          <cell r="G41">
            <v>40.547486712869627</v>
          </cell>
          <cell r="H41">
            <v>55.057929708763574</v>
          </cell>
          <cell r="I41">
            <v>48.15</v>
          </cell>
          <cell r="J41">
            <v>4.6439920990667245</v>
          </cell>
          <cell r="K41">
            <v>4.24</v>
          </cell>
          <cell r="L41">
            <v>37.146218665024278</v>
          </cell>
          <cell r="M41">
            <v>37.14</v>
          </cell>
          <cell r="N41">
            <v>54.253891764722717</v>
          </cell>
          <cell r="O41">
            <v>40.547486712869627</v>
          </cell>
          <cell r="P41">
            <v>40.760685206053836</v>
          </cell>
          <cell r="Q41">
            <v>36.83</v>
          </cell>
          <cell r="R41">
            <v>7.1660368804656072</v>
          </cell>
          <cell r="S41">
            <v>6.34</v>
          </cell>
          <cell r="T41">
            <v>21.235611496411327</v>
          </cell>
          <cell r="U41">
            <v>21.56</v>
          </cell>
          <cell r="V41">
            <v>55.67833134097944</v>
          </cell>
          <cell r="W41">
            <v>40.547486712869627</v>
          </cell>
          <cell r="X41">
            <v>70.512338761185106</v>
          </cell>
          <cell r="Y41">
            <v>59.91</v>
          </cell>
        </row>
        <row r="42">
          <cell r="A42">
            <v>2047</v>
          </cell>
          <cell r="B42">
            <v>5.8953572024959806</v>
          </cell>
          <cell r="C42">
            <v>5.29</v>
          </cell>
          <cell r="D42">
            <v>27.332950260309829</v>
          </cell>
          <cell r="E42">
            <v>27.72</v>
          </cell>
          <cell r="F42">
            <v>55.983616895297921</v>
          </cell>
          <cell r="G42">
            <v>40.547486712869627</v>
          </cell>
          <cell r="H42">
            <v>55.195009736413667</v>
          </cell>
          <cell r="I42">
            <v>48.2</v>
          </cell>
          <cell r="J42">
            <v>4.6401069051225443</v>
          </cell>
          <cell r="K42">
            <v>4.24</v>
          </cell>
          <cell r="L42">
            <v>37.042476086862081</v>
          </cell>
          <cell r="M42">
            <v>37.04</v>
          </cell>
          <cell r="N42">
            <v>54.706893831519622</v>
          </cell>
          <cell r="O42">
            <v>40.547486712869627</v>
          </cell>
          <cell r="P42">
            <v>40.701245289732938</v>
          </cell>
          <cell r="Q42">
            <v>36.82</v>
          </cell>
          <cell r="R42">
            <v>7.1884668279957769</v>
          </cell>
          <cell r="S42">
            <v>6.34</v>
          </cell>
          <cell r="T42">
            <v>21.002589647482253</v>
          </cell>
          <cell r="U42">
            <v>21.35</v>
          </cell>
          <cell r="V42">
            <v>56.257506138205912</v>
          </cell>
          <cell r="W42">
            <v>40.547486712869627</v>
          </cell>
          <cell r="X42">
            <v>70.933579679667758</v>
          </cell>
          <cell r="Y42">
            <v>60.03</v>
          </cell>
        </row>
        <row r="43">
          <cell r="A43">
            <v>2048</v>
          </cell>
          <cell r="B43">
            <v>5.903247939730135</v>
          </cell>
          <cell r="C43">
            <v>5.29</v>
          </cell>
          <cell r="D43">
            <v>27.121206997037369</v>
          </cell>
          <cell r="E43">
            <v>27.53</v>
          </cell>
          <cell r="F43">
            <v>56.152350556907635</v>
          </cell>
          <cell r="G43">
            <v>40.547486712869627</v>
          </cell>
          <cell r="H43">
            <v>55.358895459640507</v>
          </cell>
          <cell r="I43">
            <v>48.26</v>
          </cell>
          <cell r="J43">
            <v>4.6365455260585051</v>
          </cell>
          <cell r="K43">
            <v>4.24</v>
          </cell>
          <cell r="L43">
            <v>36.946631511281936</v>
          </cell>
          <cell r="M43">
            <v>36.94</v>
          </cell>
          <cell r="N43">
            <v>54.807408730243104</v>
          </cell>
          <cell r="O43">
            <v>40.547486712869627</v>
          </cell>
          <cell r="P43">
            <v>40.659476328973014</v>
          </cell>
          <cell r="Q43">
            <v>36.81</v>
          </cell>
          <cell r="R43">
            <v>7.2142333786002188</v>
          </cell>
          <cell r="S43">
            <v>6.34</v>
          </cell>
          <cell r="T43">
            <v>20.781976875291452</v>
          </cell>
          <cell r="U43">
            <v>21.15</v>
          </cell>
          <cell r="V43">
            <v>56.480425574931651</v>
          </cell>
          <cell r="W43">
            <v>40.547486712869627</v>
          </cell>
          <cell r="X43">
            <v>71.389520303167032</v>
          </cell>
          <cell r="Y43">
            <v>60.15</v>
          </cell>
        </row>
        <row r="44">
          <cell r="A44">
            <v>2049</v>
          </cell>
          <cell r="B44">
            <v>5.910223197002356</v>
          </cell>
          <cell r="C44">
            <v>5.29</v>
          </cell>
          <cell r="D44">
            <v>26.926466268481349</v>
          </cell>
          <cell r="E44">
            <v>27.35</v>
          </cell>
          <cell r="F44">
            <v>56.598312454241388</v>
          </cell>
          <cell r="G44">
            <v>40.547486712869627</v>
          </cell>
          <cell r="H44">
            <v>55.521454931483532</v>
          </cell>
          <cell r="I44">
            <v>48.32</v>
          </cell>
          <cell r="J44">
            <v>4.6318955915307019</v>
          </cell>
          <cell r="K44">
            <v>4.2300000000000004</v>
          </cell>
          <cell r="L44">
            <v>36.848528772019222</v>
          </cell>
          <cell r="M44">
            <v>36.83</v>
          </cell>
          <cell r="N44">
            <v>55.100912999456561</v>
          </cell>
          <cell r="O44">
            <v>40.547486712869627</v>
          </cell>
          <cell r="P44">
            <v>40.618852544284472</v>
          </cell>
          <cell r="Q44">
            <v>36.81</v>
          </cell>
          <cell r="R44">
            <v>7.2394036140680873</v>
          </cell>
          <cell r="S44">
            <v>6.34</v>
          </cell>
          <cell r="T44">
            <v>20.56220751538152</v>
          </cell>
          <cell r="U44">
            <v>20.95</v>
          </cell>
          <cell r="V44">
            <v>56.841022609707004</v>
          </cell>
          <cell r="W44">
            <v>40.547486712869627</v>
          </cell>
          <cell r="X44">
            <v>71.847330662972738</v>
          </cell>
          <cell r="Y44">
            <v>60.27</v>
          </cell>
        </row>
        <row r="45">
          <cell r="A45">
            <v>2050</v>
          </cell>
          <cell r="B45">
            <v>5.9163254339295319</v>
          </cell>
          <cell r="C45">
            <v>5.29</v>
          </cell>
          <cell r="D45">
            <v>26.727634184263877</v>
          </cell>
          <cell r="E45">
            <v>27.17</v>
          </cell>
          <cell r="F45">
            <v>56.237426874912124</v>
          </cell>
          <cell r="G45">
            <v>40.547486712869627</v>
          </cell>
          <cell r="H45">
            <v>55.679032747841958</v>
          </cell>
          <cell r="I45">
            <v>48.39</v>
          </cell>
          <cell r="J45">
            <v>4.6261104894207223</v>
          </cell>
          <cell r="K45">
            <v>4.2300000000000004</v>
          </cell>
          <cell r="L45">
            <v>36.754584260888024</v>
          </cell>
          <cell r="M45">
            <v>36.74</v>
          </cell>
          <cell r="N45">
            <v>54.747488375988652</v>
          </cell>
          <cell r="O45">
            <v>40.547486712869627</v>
          </cell>
          <cell r="P45">
            <v>40.575199019142545</v>
          </cell>
          <cell r="Q45">
            <v>36.799999999999997</v>
          </cell>
          <cell r="R45">
            <v>7.2625329439524444</v>
          </cell>
          <cell r="S45">
            <v>6.34</v>
          </cell>
          <cell r="T45">
            <v>20.348249248108949</v>
          </cell>
          <cell r="U45">
            <v>20.75</v>
          </cell>
          <cell r="V45">
            <v>56.580520913040949</v>
          </cell>
          <cell r="W45">
            <v>40.547486712869627</v>
          </cell>
          <cell r="X45">
            <v>72.288584945840185</v>
          </cell>
          <cell r="Y45">
            <v>60.38</v>
          </cell>
        </row>
        <row r="46">
          <cell r="A46">
            <v>2051</v>
          </cell>
          <cell r="B46">
            <v>5.9198614308343744</v>
          </cell>
          <cell r="C46">
            <v>5.29</v>
          </cell>
          <cell r="D46">
            <v>26.533171385976239</v>
          </cell>
          <cell r="E46">
            <v>26.98</v>
          </cell>
          <cell r="F46">
            <v>56.461684329583512</v>
          </cell>
          <cell r="G46">
            <v>40.547486712869627</v>
          </cell>
          <cell r="H46">
            <v>55.83110448623129</v>
          </cell>
          <cell r="I46">
            <v>48.45</v>
          </cell>
          <cell r="J46">
            <v>4.6203818168493589</v>
          </cell>
          <cell r="K46">
            <v>4.2300000000000004</v>
          </cell>
          <cell r="L46">
            <v>36.653722012350336</v>
          </cell>
          <cell r="M46">
            <v>36.630000000000003</v>
          </cell>
          <cell r="N46">
            <v>54.861799233056075</v>
          </cell>
          <cell r="O46">
            <v>40.547486712869627</v>
          </cell>
          <cell r="P46">
            <v>40.54190294356335</v>
          </cell>
          <cell r="Q46">
            <v>36.82</v>
          </cell>
          <cell r="R46">
            <v>7.2848501883936256</v>
          </cell>
          <cell r="S46">
            <v>6.34</v>
          </cell>
          <cell r="T46">
            <v>20.13667167968174</v>
          </cell>
          <cell r="U46">
            <v>20.57</v>
          </cell>
          <cell r="V46">
            <v>56.824618847881609</v>
          </cell>
          <cell r="W46">
            <v>40.547486712869627</v>
          </cell>
          <cell r="X46">
            <v>72.739668328819732</v>
          </cell>
          <cell r="Y46">
            <v>60.5</v>
          </cell>
        </row>
        <row r="47">
          <cell r="A47">
            <v>2052</v>
          </cell>
          <cell r="B47">
            <v>5.9196123129486056</v>
          </cell>
          <cell r="C47">
            <v>5.28</v>
          </cell>
          <cell r="D47">
            <v>26.344392920866724</v>
          </cell>
          <cell r="E47">
            <v>26.8</v>
          </cell>
          <cell r="F47">
            <v>56.751012169402784</v>
          </cell>
          <cell r="G47">
            <v>40.547486712869627</v>
          </cell>
          <cell r="H47">
            <v>55.961423517886878</v>
          </cell>
          <cell r="I47">
            <v>48.5</v>
          </cell>
          <cell r="J47">
            <v>4.6119970548775981</v>
          </cell>
          <cell r="K47">
            <v>4.2300000000000004</v>
          </cell>
          <cell r="L47">
            <v>36.558753315342777</v>
          </cell>
          <cell r="M47">
            <v>36.53</v>
          </cell>
          <cell r="N47">
            <v>54.977846466037903</v>
          </cell>
          <cell r="O47">
            <v>40.547486712869627</v>
          </cell>
          <cell r="P47">
            <v>40.498499838855082</v>
          </cell>
          <cell r="Q47">
            <v>36.83</v>
          </cell>
          <cell r="R47">
            <v>7.3046998589001406</v>
          </cell>
          <cell r="S47">
            <v>6.34</v>
          </cell>
          <cell r="T47">
            <v>19.929705704981608</v>
          </cell>
          <cell r="U47">
            <v>20.38</v>
          </cell>
          <cell r="V47">
            <v>57.167814136187879</v>
          </cell>
          <cell r="W47">
            <v>40.547486712869627</v>
          </cell>
          <cell r="X47">
            <v>73.174708576343775</v>
          </cell>
          <cell r="Y47">
            <v>60.63</v>
          </cell>
        </row>
        <row r="48">
          <cell r="A48">
            <v>2053</v>
          </cell>
          <cell r="B48">
            <v>5.9171355777245083</v>
          </cell>
          <cell r="C48">
            <v>5.28</v>
          </cell>
          <cell r="D48">
            <v>26.155548697509765</v>
          </cell>
          <cell r="E48">
            <v>26.63</v>
          </cell>
          <cell r="F48">
            <v>56.779417180547668</v>
          </cell>
          <cell r="G48">
            <v>40.547486712869627</v>
          </cell>
          <cell r="H48">
            <v>56.057783586030723</v>
          </cell>
          <cell r="I48">
            <v>48.57</v>
          </cell>
          <cell r="J48">
            <v>4.6005242181209214</v>
          </cell>
          <cell r="K48">
            <v>4.2300000000000004</v>
          </cell>
          <cell r="L48">
            <v>36.452533358631079</v>
          </cell>
          <cell r="M48">
            <v>36.42</v>
          </cell>
          <cell r="N48">
            <v>54.982955198860978</v>
          </cell>
          <cell r="O48">
            <v>40.547486712869627</v>
          </cell>
          <cell r="P48">
            <v>40.437159174387595</v>
          </cell>
          <cell r="Q48">
            <v>36.86</v>
          </cell>
          <cell r="R48">
            <v>7.3177987606465136</v>
          </cell>
          <cell r="S48">
            <v>6.34</v>
          </cell>
          <cell r="T48">
            <v>19.724450821577982</v>
          </cell>
          <cell r="U48">
            <v>20.190000000000001</v>
          </cell>
          <cell r="V48">
            <v>57.313137573869732</v>
          </cell>
          <cell r="W48">
            <v>40.547486712869627</v>
          </cell>
          <cell r="X48">
            <v>73.534692284614749</v>
          </cell>
          <cell r="Y48">
            <v>60.73</v>
          </cell>
        </row>
        <row r="49">
          <cell r="A49">
            <v>2054</v>
          </cell>
          <cell r="B49">
            <v>5.9118930563869396</v>
          </cell>
          <cell r="C49">
            <v>5.29</v>
          </cell>
          <cell r="D49">
            <v>25.972519903090323</v>
          </cell>
          <cell r="E49">
            <v>26.46</v>
          </cell>
          <cell r="F49">
            <v>57.20641231244042</v>
          </cell>
          <cell r="G49">
            <v>40.547486712869627</v>
          </cell>
          <cell r="H49">
            <v>56.103396225396452</v>
          </cell>
          <cell r="I49">
            <v>48.65</v>
          </cell>
          <cell r="J49">
            <v>4.5857522775489556</v>
          </cell>
          <cell r="K49">
            <v>4.2300000000000004</v>
          </cell>
          <cell r="L49">
            <v>36.351467871491565</v>
          </cell>
          <cell r="M49">
            <v>36.32</v>
          </cell>
          <cell r="N49">
            <v>55.196521757483339</v>
          </cell>
          <cell r="O49">
            <v>40.547486712869627</v>
          </cell>
          <cell r="P49">
            <v>40.335421179436331</v>
          </cell>
          <cell r="Q49">
            <v>36.89</v>
          </cell>
          <cell r="R49">
            <v>7.327110338475201</v>
          </cell>
          <cell r="S49">
            <v>6.34</v>
          </cell>
          <cell r="T49">
            <v>19.523855814304213</v>
          </cell>
          <cell r="U49">
            <v>20.02</v>
          </cell>
          <cell r="V49">
            <v>57.797845978374092</v>
          </cell>
          <cell r="W49">
            <v>40.547486712869627</v>
          </cell>
          <cell r="X49">
            <v>73.832534233907467</v>
          </cell>
          <cell r="Y49">
            <v>60.86</v>
          </cell>
        </row>
        <row r="50">
          <cell r="A50">
            <v>2055</v>
          </cell>
          <cell r="B50">
            <v>5.9035018559411849</v>
          </cell>
          <cell r="C50">
            <v>5.29</v>
          </cell>
          <cell r="D50">
            <v>25.795512669795944</v>
          </cell>
          <cell r="E50">
            <v>26.29</v>
          </cell>
          <cell r="F50">
            <v>58.045036403910025</v>
          </cell>
          <cell r="G50">
            <v>40.547486712869627</v>
          </cell>
          <cell r="H50">
            <v>56.111382184534904</v>
          </cell>
          <cell r="I50">
            <v>48.71</v>
          </cell>
          <cell r="J50">
            <v>4.5711795526561803</v>
          </cell>
          <cell r="K50">
            <v>4.24</v>
          </cell>
          <cell r="L50">
            <v>36.246872617511215</v>
          </cell>
          <cell r="M50">
            <v>36.21</v>
          </cell>
          <cell r="N50">
            <v>55.893127479558778</v>
          </cell>
          <cell r="O50">
            <v>40.547486712869627</v>
          </cell>
          <cell r="P50">
            <v>40.226845261092841</v>
          </cell>
          <cell r="Q50">
            <v>36.92</v>
          </cell>
          <cell r="R50">
            <v>7.3343824417156522</v>
          </cell>
          <cell r="S50">
            <v>6.34</v>
          </cell>
          <cell r="T50">
            <v>19.330546814618302</v>
          </cell>
          <cell r="U50">
            <v>19.84</v>
          </cell>
          <cell r="V50">
            <v>58.814379078601867</v>
          </cell>
          <cell r="W50">
            <v>40.547486712869627</v>
          </cell>
          <cell r="X50">
            <v>74.075777751668369</v>
          </cell>
          <cell r="Y50">
            <v>60.95</v>
          </cell>
        </row>
        <row r="51">
          <cell r="A51">
            <v>2056</v>
          </cell>
          <cell r="B51">
            <v>5.8959173464113732</v>
          </cell>
          <cell r="C51">
            <v>5.28</v>
          </cell>
          <cell r="D51">
            <v>25.615366486910403</v>
          </cell>
          <cell r="E51">
            <v>26.13</v>
          </cell>
          <cell r="F51">
            <v>59.145028953781043</v>
          </cell>
          <cell r="G51">
            <v>40.547486712869627</v>
          </cell>
          <cell r="H51">
            <v>56.118734368365665</v>
          </cell>
          <cell r="I51">
            <v>48.75</v>
          </cell>
          <cell r="J51">
            <v>4.5572853191632579</v>
          </cell>
          <cell r="K51">
            <v>4.2300000000000004</v>
          </cell>
          <cell r="L51">
            <v>36.148624137944935</v>
          </cell>
          <cell r="M51">
            <v>36.119999999999997</v>
          </cell>
          <cell r="N51">
            <v>56.806808970604799</v>
          </cell>
          <cell r="O51">
            <v>40.547486712869627</v>
          </cell>
          <cell r="P51">
            <v>40.119235065007331</v>
          </cell>
          <cell r="Q51">
            <v>36.94</v>
          </cell>
          <cell r="R51">
            <v>7.3410965485060506</v>
          </cell>
          <cell r="S51">
            <v>6.34</v>
          </cell>
          <cell r="T51">
            <v>19.142005921077288</v>
          </cell>
          <cell r="U51">
            <v>19.670000000000002</v>
          </cell>
          <cell r="V51">
            <v>59.997573167583283</v>
          </cell>
          <cell r="W51">
            <v>40.547486712869627</v>
          </cell>
          <cell r="X51">
            <v>74.300738618198693</v>
          </cell>
          <cell r="Y51">
            <v>61.03</v>
          </cell>
        </row>
        <row r="52">
          <cell r="A52">
            <v>2057</v>
          </cell>
          <cell r="B52">
            <v>5.8906166853163811</v>
          </cell>
          <cell r="C52">
            <v>5.28</v>
          </cell>
          <cell r="D52">
            <v>25.443664725615513</v>
          </cell>
          <cell r="E52">
            <v>25.97</v>
          </cell>
          <cell r="F52">
            <v>59.539572942079339</v>
          </cell>
          <cell r="G52">
            <v>40.547486712869627</v>
          </cell>
          <cell r="H52">
            <v>56.126625496822228</v>
          </cell>
          <cell r="I52">
            <v>48.8</v>
          </cell>
          <cell r="J52">
            <v>4.5447906977788062</v>
          </cell>
          <cell r="K52">
            <v>4.2300000000000004</v>
          </cell>
          <cell r="L52">
            <v>36.046648559802762</v>
          </cell>
          <cell r="M52">
            <v>36.020000000000003</v>
          </cell>
          <cell r="N52">
            <v>56.998748715189379</v>
          </cell>
          <cell r="O52">
            <v>40.547486712869627</v>
          </cell>
          <cell r="P52">
            <v>40.012171783156596</v>
          </cell>
          <cell r="Q52">
            <v>36.94</v>
          </cell>
          <cell r="R52">
            <v>7.349909861414746</v>
          </cell>
          <cell r="S52">
            <v>6.34</v>
          </cell>
          <cell r="T52">
            <v>18.955547939252511</v>
          </cell>
          <cell r="U52">
            <v>19.510000000000002</v>
          </cell>
          <cell r="V52">
            <v>60.542737092194663</v>
          </cell>
          <cell r="W52">
            <v>40.547486712869627</v>
          </cell>
          <cell r="X52">
            <v>74.520462932044651</v>
          </cell>
          <cell r="Y52">
            <v>61.11</v>
          </cell>
        </row>
        <row r="53">
          <cell r="A53">
            <v>2058</v>
          </cell>
          <cell r="B53">
            <v>5.8877415822797454</v>
          </cell>
          <cell r="C53">
            <v>5.28</v>
          </cell>
          <cell r="D53">
            <v>25.271936011198022</v>
          </cell>
          <cell r="E53">
            <v>25.81</v>
          </cell>
          <cell r="F53">
            <v>59.471935937892461</v>
          </cell>
          <cell r="G53">
            <v>40.547486712869627</v>
          </cell>
          <cell r="H53">
            <v>56.148355041994449</v>
          </cell>
          <cell r="I53">
            <v>48.85</v>
          </cell>
          <cell r="J53">
            <v>4.5351958504693162</v>
          </cell>
          <cell r="K53">
            <v>4.2300000000000004</v>
          </cell>
          <cell r="L53">
            <v>35.947977739469309</v>
          </cell>
          <cell r="M53">
            <v>35.92</v>
          </cell>
          <cell r="N53">
            <v>56.831224211631138</v>
          </cell>
          <cell r="O53">
            <v>40.547486712869627</v>
          </cell>
          <cell r="P53">
            <v>39.932395624294685</v>
          </cell>
          <cell r="Q53">
            <v>36.96</v>
          </cell>
          <cell r="R53">
            <v>7.361931349346249</v>
          </cell>
          <cell r="S53">
            <v>6.34</v>
          </cell>
          <cell r="T53">
            <v>18.77338298800661</v>
          </cell>
          <cell r="U53">
            <v>19.350000000000001</v>
          </cell>
          <cell r="V53">
            <v>60.662024543200623</v>
          </cell>
          <cell r="W53">
            <v>40.547486712869627</v>
          </cell>
          <cell r="X53">
            <v>74.740905290320171</v>
          </cell>
          <cell r="Y53">
            <v>61.17</v>
          </cell>
        </row>
        <row r="54">
          <cell r="A54">
            <v>2059</v>
          </cell>
          <cell r="B54">
            <v>5.8871385180756493</v>
          </cell>
          <cell r="C54">
            <v>5.28</v>
          </cell>
          <cell r="D54">
            <v>25.101790757075811</v>
          </cell>
          <cell r="E54">
            <v>25.65</v>
          </cell>
          <cell r="F54">
            <v>59.473016223241984</v>
          </cell>
          <cell r="G54">
            <v>40.547486712869627</v>
          </cell>
          <cell r="H54">
            <v>56.186820844740453</v>
          </cell>
          <cell r="I54">
            <v>48.89</v>
          </cell>
          <cell r="J54">
            <v>4.5273191677169073</v>
          </cell>
          <cell r="K54">
            <v>4.2300000000000004</v>
          </cell>
          <cell r="L54">
            <v>35.841014758355968</v>
          </cell>
          <cell r="M54">
            <v>35.81</v>
          </cell>
          <cell r="N54">
            <v>56.641818385212723</v>
          </cell>
          <cell r="O54">
            <v>40.547486712869627</v>
          </cell>
          <cell r="P54">
            <v>39.865553066881724</v>
          </cell>
          <cell r="Q54">
            <v>36.97</v>
          </cell>
          <cell r="R54">
            <v>7.3754038422493302</v>
          </cell>
          <cell r="S54">
            <v>6.34</v>
          </cell>
          <cell r="T54">
            <v>18.594226601073643</v>
          </cell>
          <cell r="U54">
            <v>19.18</v>
          </cell>
          <cell r="V54">
            <v>60.742452955963991</v>
          </cell>
          <cell r="W54">
            <v>40.547486712869627</v>
          </cell>
          <cell r="X54">
            <v>74.965425360731274</v>
          </cell>
          <cell r="Y54">
            <v>61.24</v>
          </cell>
        </row>
        <row r="55">
          <cell r="A55">
            <v>2060</v>
          </cell>
          <cell r="B55">
            <v>5.8887759058062459</v>
          </cell>
          <cell r="C55">
            <v>5.28</v>
          </cell>
          <cell r="D55">
            <v>24.934529621106641</v>
          </cell>
          <cell r="E55">
            <v>25.49</v>
          </cell>
          <cell r="F55">
            <v>59.232618605571396</v>
          </cell>
          <cell r="G55">
            <v>40.547486712869627</v>
          </cell>
          <cell r="H55">
            <v>56.249813832081607</v>
          </cell>
          <cell r="I55">
            <v>48.93</v>
          </cell>
          <cell r="J55">
            <v>4.5221808257975926</v>
          </cell>
          <cell r="K55">
            <v>4.2300000000000004</v>
          </cell>
          <cell r="L55">
            <v>35.74544617838</v>
          </cell>
          <cell r="M55">
            <v>35.72</v>
          </cell>
          <cell r="N55">
            <v>56.233272067873884</v>
          </cell>
          <cell r="O55">
            <v>40.547486712869627</v>
          </cell>
          <cell r="P55">
            <v>39.830141387140927</v>
          </cell>
          <cell r="Q55">
            <v>37</v>
          </cell>
          <cell r="R55">
            <v>7.3905869830715085</v>
          </cell>
          <cell r="S55">
            <v>6.34</v>
          </cell>
          <cell r="T55">
            <v>18.41961303169909</v>
          </cell>
          <cell r="U55">
            <v>19.03</v>
          </cell>
          <cell r="V55">
            <v>60.691682760142619</v>
          </cell>
          <cell r="W55">
            <v>40.547486712869627</v>
          </cell>
          <cell r="X55">
            <v>75.218202144414576</v>
          </cell>
          <cell r="Y55">
            <v>61.3</v>
          </cell>
        </row>
        <row r="56">
          <cell r="A56">
            <v>2061</v>
          </cell>
          <cell r="B56">
            <v>5.8921437356849138</v>
          </cell>
          <cell r="C56">
            <v>5.28</v>
          </cell>
          <cell r="D56">
            <v>24.765170197073346</v>
          </cell>
          <cell r="E56">
            <v>25.34</v>
          </cell>
          <cell r="F56">
            <v>59.024720348295297</v>
          </cell>
          <cell r="G56">
            <v>40.547486712869627</v>
          </cell>
          <cell r="H56">
            <v>56.340566664579491</v>
          </cell>
          <cell r="I56">
            <v>49</v>
          </cell>
          <cell r="J56">
            <v>4.5170402908804039</v>
          </cell>
          <cell r="K56">
            <v>4.2300000000000004</v>
          </cell>
          <cell r="L56">
            <v>35.63694748588108</v>
          </cell>
          <cell r="M56">
            <v>35.61</v>
          </cell>
          <cell r="N56">
            <v>55.890532044298659</v>
          </cell>
          <cell r="O56">
            <v>40.547486712869627</v>
          </cell>
          <cell r="P56">
            <v>39.803177354085491</v>
          </cell>
          <cell r="Q56">
            <v>37.03</v>
          </cell>
          <cell r="R56">
            <v>7.4065803657399423</v>
          </cell>
          <cell r="S56">
            <v>6.34</v>
          </cell>
          <cell r="T56">
            <v>18.245274119861996</v>
          </cell>
          <cell r="U56">
            <v>18.88</v>
          </cell>
          <cell r="V56">
            <v>60.616136018478471</v>
          </cell>
          <cell r="W56">
            <v>40.547486712869627</v>
          </cell>
          <cell r="X56">
            <v>75.475101111315965</v>
          </cell>
          <cell r="Y56">
            <v>61.36</v>
          </cell>
        </row>
        <row r="57">
          <cell r="A57">
            <v>2062</v>
          </cell>
          <cell r="B57">
            <v>5.8942682990387452</v>
          </cell>
          <cell r="C57">
            <v>5.28</v>
          </cell>
          <cell r="D57">
            <v>24.593660251821486</v>
          </cell>
          <cell r="E57">
            <v>25.18</v>
          </cell>
          <cell r="F57">
            <v>58.583832844349168</v>
          </cell>
          <cell r="G57">
            <v>40.547486712869627</v>
          </cell>
          <cell r="H57">
            <v>56.431228207038977</v>
          </cell>
          <cell r="I57">
            <v>49.05</v>
          </cell>
          <cell r="J57">
            <v>4.5128931655840319</v>
          </cell>
          <cell r="K57">
            <v>4.2300000000000004</v>
          </cell>
          <cell r="L57">
            <v>35.53903965487352</v>
          </cell>
          <cell r="M57">
            <v>35.520000000000003</v>
          </cell>
          <cell r="N57">
            <v>55.287831051367171</v>
          </cell>
          <cell r="O57">
            <v>40.547486712869627</v>
          </cell>
          <cell r="P57">
            <v>39.795925768480018</v>
          </cell>
          <cell r="Q57">
            <v>37.07</v>
          </cell>
          <cell r="R57">
            <v>7.4235125308222409</v>
          </cell>
          <cell r="S57">
            <v>6.34</v>
          </cell>
          <cell r="T57">
            <v>18.071855762721977</v>
          </cell>
          <cell r="U57">
            <v>18.72</v>
          </cell>
          <cell r="V57">
            <v>60.300016515740722</v>
          </cell>
          <cell r="W57">
            <v>40.547486712869627</v>
          </cell>
          <cell r="X57">
            <v>75.745665053774204</v>
          </cell>
          <cell r="Y57">
            <v>61.42</v>
          </cell>
        </row>
        <row r="58">
          <cell r="A58">
            <v>2063</v>
          </cell>
          <cell r="B58">
            <v>5.8976104402973784</v>
          </cell>
          <cell r="C58">
            <v>5.28</v>
          </cell>
          <cell r="D58">
            <v>24.430575630025544</v>
          </cell>
          <cell r="E58">
            <v>25.03</v>
          </cell>
          <cell r="F58">
            <v>58.387384358508463</v>
          </cell>
          <cell r="G58">
            <v>40.547486712869627</v>
          </cell>
          <cell r="H58">
            <v>56.538507950658143</v>
          </cell>
          <cell r="I58">
            <v>49.1</v>
          </cell>
          <cell r="J58">
            <v>4.5085730094623013</v>
          </cell>
          <cell r="K58">
            <v>4.24</v>
          </cell>
          <cell r="L58">
            <v>35.437164375433703</v>
          </cell>
          <cell r="M58">
            <v>35.42</v>
          </cell>
          <cell r="N58">
            <v>55.017155936696582</v>
          </cell>
          <cell r="O58">
            <v>40.547486712869627</v>
          </cell>
          <cell r="P58">
            <v>39.799987104380797</v>
          </cell>
          <cell r="Q58">
            <v>37.11</v>
          </cell>
          <cell r="R58">
            <v>7.4413851981711749</v>
          </cell>
          <cell r="S58">
            <v>6.34</v>
          </cell>
          <cell r="T58">
            <v>17.907445154325213</v>
          </cell>
          <cell r="U58">
            <v>18.59</v>
          </cell>
          <cell r="V58">
            <v>60.277878511378994</v>
          </cell>
          <cell r="W58">
            <v>40.547486712869627</v>
          </cell>
          <cell r="X58">
            <v>76.030229462729224</v>
          </cell>
          <cell r="Y58">
            <v>61.48</v>
          </cell>
        </row>
        <row r="59">
          <cell r="A59">
            <v>2064</v>
          </cell>
          <cell r="B59">
            <v>5.9024158647425109</v>
          </cell>
          <cell r="C59">
            <v>5.28</v>
          </cell>
          <cell r="D59">
            <v>24.267668227717564</v>
          </cell>
          <cell r="E59">
            <v>24.88</v>
          </cell>
          <cell r="F59">
            <v>58.269842185012884</v>
          </cell>
          <cell r="G59">
            <v>40.547486712869627</v>
          </cell>
          <cell r="H59">
            <v>56.649585604720734</v>
          </cell>
          <cell r="I59">
            <v>49.15</v>
          </cell>
          <cell r="J59">
            <v>4.5052597420420737</v>
          </cell>
          <cell r="K59">
            <v>4.2300000000000004</v>
          </cell>
          <cell r="L59">
            <v>35.331753301392474</v>
          </cell>
          <cell r="M59">
            <v>35.32</v>
          </cell>
          <cell r="N59">
            <v>54.703274041334261</v>
          </cell>
          <cell r="O59">
            <v>40.547486712869627</v>
          </cell>
          <cell r="P59">
            <v>39.799543761382985</v>
          </cell>
          <cell r="Q59">
            <v>37.130000000000003</v>
          </cell>
          <cell r="R59">
            <v>7.4580764229710077</v>
          </cell>
          <cell r="S59">
            <v>6.34</v>
          </cell>
          <cell r="T59">
            <v>17.735444908082084</v>
          </cell>
          <cell r="U59">
            <v>18.43</v>
          </cell>
          <cell r="V59">
            <v>60.225640271854665</v>
          </cell>
          <cell r="W59">
            <v>40.547486712869627</v>
          </cell>
          <cell r="X59">
            <v>76.303037768267615</v>
          </cell>
          <cell r="Y59">
            <v>61.54</v>
          </cell>
        </row>
        <row r="60">
          <cell r="A60">
            <v>2065</v>
          </cell>
          <cell r="B60">
            <v>5.9073384659293087</v>
          </cell>
          <cell r="C60">
            <v>5.28</v>
          </cell>
          <cell r="D60">
            <v>24.109363896904291</v>
          </cell>
          <cell r="E60">
            <v>24.74</v>
          </cell>
          <cell r="F60">
            <v>57.978400543675548</v>
          </cell>
          <cell r="G60">
            <v>40.547486712869627</v>
          </cell>
          <cell r="H60">
            <v>56.763977841880312</v>
          </cell>
          <cell r="I60">
            <v>49.2</v>
          </cell>
          <cell r="J60">
            <v>4.5040024446677176</v>
          </cell>
          <cell r="K60">
            <v>4.2300000000000004</v>
          </cell>
          <cell r="L60">
            <v>35.229926589328002</v>
          </cell>
          <cell r="M60">
            <v>35.22</v>
          </cell>
          <cell r="N60">
            <v>54.324753958286408</v>
          </cell>
          <cell r="O60">
            <v>40.547486712869627</v>
          </cell>
          <cell r="P60">
            <v>39.813025732273104</v>
          </cell>
          <cell r="Q60">
            <v>37.15</v>
          </cell>
          <cell r="R60">
            <v>7.4752900352717839</v>
          </cell>
          <cell r="S60">
            <v>6.34</v>
          </cell>
          <cell r="T60">
            <v>17.578803423949939</v>
          </cell>
          <cell r="U60">
            <v>18.29</v>
          </cell>
          <cell r="V60">
            <v>60.163811920521972</v>
          </cell>
          <cell r="W60">
            <v>40.547486712869627</v>
          </cell>
          <cell r="X60">
            <v>76.581245135102577</v>
          </cell>
          <cell r="Y60">
            <v>61.6</v>
          </cell>
        </row>
        <row r="61">
          <cell r="A61">
            <v>2066</v>
          </cell>
          <cell r="B61">
            <v>5.9144555628746991</v>
          </cell>
          <cell r="C61">
            <v>5.28</v>
          </cell>
          <cell r="D61">
            <v>23.950725018939607</v>
          </cell>
          <cell r="E61">
            <v>24.6</v>
          </cell>
          <cell r="F61">
            <v>58.111158897204078</v>
          </cell>
          <cell r="G61">
            <v>40.547486712869627</v>
          </cell>
          <cell r="H61">
            <v>56.909403165396</v>
          </cell>
          <cell r="I61">
            <v>49.25</v>
          </cell>
          <cell r="J61">
            <v>4.5054517521027808</v>
          </cell>
          <cell r="K61">
            <v>4.2300000000000004</v>
          </cell>
          <cell r="L61">
            <v>35.131445224085276</v>
          </cell>
          <cell r="M61">
            <v>35.130000000000003</v>
          </cell>
          <cell r="N61">
            <v>54.247845986332564</v>
          </cell>
          <cell r="O61">
            <v>40.547486712869627</v>
          </cell>
          <cell r="P61">
            <v>39.847877847335695</v>
          </cell>
          <cell r="Q61">
            <v>37.18</v>
          </cell>
          <cell r="R61">
            <v>7.4931313729689162</v>
          </cell>
          <cell r="S61">
            <v>6.34</v>
          </cell>
          <cell r="T61">
            <v>17.417637609552038</v>
          </cell>
          <cell r="U61">
            <v>18.149999999999999</v>
          </cell>
          <cell r="V61">
            <v>60.367385390030776</v>
          </cell>
          <cell r="W61">
            <v>40.547486712869627</v>
          </cell>
          <cell r="X61">
            <v>76.876599361324807</v>
          </cell>
          <cell r="Y61">
            <v>61.65</v>
          </cell>
        </row>
        <row r="62">
          <cell r="A62">
            <v>2067</v>
          </cell>
          <cell r="B62">
            <v>5.919771945661636</v>
          </cell>
          <cell r="C62">
            <v>5.28</v>
          </cell>
          <cell r="D62">
            <v>23.794364321464435</v>
          </cell>
          <cell r="E62">
            <v>24.46</v>
          </cell>
          <cell r="F62">
            <v>57.984741342229292</v>
          </cell>
          <cell r="G62">
            <v>40.547486712869627</v>
          </cell>
          <cell r="H62">
            <v>57.034800002113833</v>
          </cell>
          <cell r="I62">
            <v>49.29</v>
          </cell>
          <cell r="J62">
            <v>4.5064158221074262</v>
          </cell>
          <cell r="K62">
            <v>4.2300000000000004</v>
          </cell>
          <cell r="L62">
            <v>35.030781322386815</v>
          </cell>
          <cell r="M62">
            <v>35.04</v>
          </cell>
          <cell r="N62">
            <v>53.989089347211532</v>
          </cell>
          <cell r="O62">
            <v>40.547486712869627</v>
          </cell>
          <cell r="P62">
            <v>39.888466763835517</v>
          </cell>
          <cell r="Q62">
            <v>37.21</v>
          </cell>
          <cell r="R62">
            <v>7.5084098162009765</v>
          </cell>
          <cell r="S62">
            <v>6.34</v>
          </cell>
          <cell r="T62">
            <v>17.261189933739747</v>
          </cell>
          <cell r="U62">
            <v>18.02</v>
          </cell>
          <cell r="V62">
            <v>60.487521842326778</v>
          </cell>
          <cell r="W62">
            <v>40.547486712869627</v>
          </cell>
          <cell r="X62">
            <v>77.143947918640919</v>
          </cell>
          <cell r="Y62">
            <v>61.7</v>
          </cell>
        </row>
        <row r="63">
          <cell r="A63">
            <v>2068</v>
          </cell>
          <cell r="B63">
            <v>5.9237606102660232</v>
          </cell>
          <cell r="C63">
            <v>5.28</v>
          </cell>
          <cell r="D63">
            <v>23.640870686602369</v>
          </cell>
          <cell r="E63">
            <v>24.33</v>
          </cell>
          <cell r="F63">
            <v>57.546487513919445</v>
          </cell>
          <cell r="G63">
            <v>40.547486712869627</v>
          </cell>
          <cell r="H63">
            <v>57.149091087087932</v>
          </cell>
          <cell r="I63">
            <v>49.36</v>
          </cell>
          <cell r="J63">
            <v>4.5072442270677486</v>
          </cell>
          <cell r="K63">
            <v>4.2300000000000004</v>
          </cell>
          <cell r="L63">
            <v>34.929731189231823</v>
          </cell>
          <cell r="M63">
            <v>34.950000000000003</v>
          </cell>
          <cell r="N63">
            <v>53.408968198583629</v>
          </cell>
          <cell r="O63">
            <v>40.547486712869627</v>
          </cell>
          <cell r="P63">
            <v>39.920981232341333</v>
          </cell>
          <cell r="Q63">
            <v>37.229999999999997</v>
          </cell>
          <cell r="R63">
            <v>7.5202522719911125</v>
          </cell>
          <cell r="S63">
            <v>6.34</v>
          </cell>
          <cell r="T63">
            <v>17.109918294280583</v>
          </cell>
          <cell r="U63">
            <v>17.88</v>
          </cell>
          <cell r="V63">
            <v>60.238313330867292</v>
          </cell>
          <cell r="W63">
            <v>40.547486712869627</v>
          </cell>
          <cell r="X63">
            <v>77.375792627483278</v>
          </cell>
          <cell r="Y63">
            <v>61.77</v>
          </cell>
        </row>
        <row r="64">
          <cell r="A64">
            <v>2069</v>
          </cell>
          <cell r="B64">
            <v>5.9269124348863107</v>
          </cell>
          <cell r="C64">
            <v>5.28</v>
          </cell>
          <cell r="D64">
            <v>23.486910988997067</v>
          </cell>
          <cell r="E64">
            <v>24.18</v>
          </cell>
          <cell r="F64">
            <v>57.971375423655807</v>
          </cell>
          <cell r="G64">
            <v>40.547486712869627</v>
          </cell>
          <cell r="H64">
            <v>57.256359555189277</v>
          </cell>
          <cell r="I64">
            <v>49.4</v>
          </cell>
          <cell r="J64">
            <v>4.5084631729765601</v>
          </cell>
          <cell r="K64">
            <v>4.2300000000000004</v>
          </cell>
          <cell r="L64">
            <v>34.826440587355208</v>
          </cell>
          <cell r="M64">
            <v>34.85</v>
          </cell>
          <cell r="N64">
            <v>53.502104121526308</v>
          </cell>
          <cell r="O64">
            <v>40.547486712869627</v>
          </cell>
          <cell r="P64">
            <v>39.965281527084393</v>
          </cell>
          <cell r="Q64">
            <v>37.270000000000003</v>
          </cell>
          <cell r="R64">
            <v>7.5294167229199571</v>
          </cell>
          <cell r="S64">
            <v>6.34</v>
          </cell>
          <cell r="T64">
            <v>16.959450298107186</v>
          </cell>
          <cell r="U64">
            <v>17.75</v>
          </cell>
          <cell r="V64">
            <v>60.851972981433697</v>
          </cell>
          <cell r="W64">
            <v>40.547486712869627</v>
          </cell>
          <cell r="X64">
            <v>77.581225518255309</v>
          </cell>
          <cell r="Y64">
            <v>61.82</v>
          </cell>
        </row>
        <row r="65">
          <cell r="A65">
            <v>2070</v>
          </cell>
          <cell r="B65">
            <v>5.9302406001873118</v>
          </cell>
          <cell r="C65">
            <v>5.28</v>
          </cell>
          <cell r="D65">
            <v>23.338926221960385</v>
          </cell>
          <cell r="E65">
            <v>24.05</v>
          </cell>
          <cell r="F65">
            <v>58.382366742024011</v>
          </cell>
          <cell r="G65">
            <v>40.547486712869627</v>
          </cell>
          <cell r="H65">
            <v>57.353166248845127</v>
          </cell>
          <cell r="I65">
            <v>49.43</v>
          </cell>
          <cell r="J65">
            <v>4.5104213281328125</v>
          </cell>
          <cell r="K65">
            <v>4.2300000000000004</v>
          </cell>
          <cell r="L65">
            <v>34.731251170050989</v>
          </cell>
          <cell r="M65">
            <v>34.76</v>
          </cell>
          <cell r="N65">
            <v>53.695718646994692</v>
          </cell>
          <cell r="O65">
            <v>40.547486712869627</v>
          </cell>
          <cell r="P65">
            <v>40.00637403232426</v>
          </cell>
          <cell r="Q65">
            <v>37.29</v>
          </cell>
          <cell r="R65">
            <v>7.53687005506728</v>
          </cell>
          <cell r="S65">
            <v>6.34</v>
          </cell>
          <cell r="T65">
            <v>16.812381423615761</v>
          </cell>
          <cell r="U65">
            <v>17.62</v>
          </cell>
          <cell r="V65">
            <v>61.57725098437119</v>
          </cell>
          <cell r="W65">
            <v>40.547486712869627</v>
          </cell>
          <cell r="X65">
            <v>77.772378775805308</v>
          </cell>
          <cell r="Y65">
            <v>61.88</v>
          </cell>
        </row>
        <row r="66">
          <cell r="A66">
            <v>2071</v>
          </cell>
          <cell r="B66">
            <v>5.9336736614723957</v>
          </cell>
          <cell r="C66">
            <v>5.28</v>
          </cell>
          <cell r="D66">
            <v>23.191638366786947</v>
          </cell>
          <cell r="E66">
            <v>23.91</v>
          </cell>
          <cell r="F66">
            <v>58.390594803120408</v>
          </cell>
          <cell r="G66">
            <v>40.547486712869627</v>
          </cell>
          <cell r="H66">
            <v>57.434013778530179</v>
          </cell>
          <cell r="I66">
            <v>49.47</v>
          </cell>
          <cell r="J66">
            <v>4.5130377275039111</v>
          </cell>
          <cell r="K66">
            <v>4.2300000000000004</v>
          </cell>
          <cell r="L66">
            <v>34.627848051939999</v>
          </cell>
          <cell r="M66">
            <v>34.67</v>
          </cell>
          <cell r="N66">
            <v>53.500734236428855</v>
          </cell>
          <cell r="O66">
            <v>40.547486712869627</v>
          </cell>
          <cell r="P66">
            <v>40.052952353153849</v>
          </cell>
          <cell r="Q66">
            <v>37.31</v>
          </cell>
          <cell r="R66">
            <v>7.5412929548344971</v>
          </cell>
          <cell r="S66">
            <v>6.34</v>
          </cell>
          <cell r="T66">
            <v>16.673599003963044</v>
          </cell>
          <cell r="U66">
            <v>17.489999999999998</v>
          </cell>
          <cell r="V66">
            <v>61.878439919889011</v>
          </cell>
          <cell r="W66">
            <v>40.547486712869627</v>
          </cell>
          <cell r="X66">
            <v>77.911330296891961</v>
          </cell>
          <cell r="Y66">
            <v>61.93</v>
          </cell>
        </row>
        <row r="67">
          <cell r="A67">
            <v>2072</v>
          </cell>
          <cell r="B67">
            <v>5.9387737158898473</v>
          </cell>
          <cell r="C67">
            <v>5.28</v>
          </cell>
          <cell r="D67">
            <v>23.042753900350839</v>
          </cell>
          <cell r="E67">
            <v>23.78</v>
          </cell>
          <cell r="F67">
            <v>58.606887244610526</v>
          </cell>
          <cell r="G67">
            <v>40.547486712869627</v>
          </cell>
          <cell r="H67">
            <v>57.546656057705796</v>
          </cell>
          <cell r="I67">
            <v>49.5</v>
          </cell>
          <cell r="J67">
            <v>4.5177790420383275</v>
          </cell>
          <cell r="K67">
            <v>4.2300000000000004</v>
          </cell>
          <cell r="L67">
            <v>34.524494049196115</v>
          </cell>
          <cell r="M67">
            <v>34.57</v>
          </cell>
          <cell r="N67">
            <v>53.442672560041814</v>
          </cell>
          <cell r="O67">
            <v>40.547486712869627</v>
          </cell>
          <cell r="P67">
            <v>40.126126051478579</v>
          </cell>
          <cell r="Q67">
            <v>37.340000000000003</v>
          </cell>
          <cell r="R67">
            <v>7.5451941480779201</v>
          </cell>
          <cell r="S67">
            <v>6.34</v>
          </cell>
          <cell r="T67">
            <v>16.533654885125038</v>
          </cell>
          <cell r="U67">
            <v>17.37</v>
          </cell>
          <cell r="V67">
            <v>62.363958031608519</v>
          </cell>
          <cell r="W67">
            <v>40.547486712869627</v>
          </cell>
          <cell r="X67">
            <v>78.056655006601673</v>
          </cell>
          <cell r="Y67">
            <v>61.97</v>
          </cell>
        </row>
        <row r="68">
          <cell r="A68">
            <v>2073</v>
          </cell>
          <cell r="B68">
            <v>5.9446389905536927</v>
          </cell>
          <cell r="C68">
            <v>5.28</v>
          </cell>
          <cell r="D68">
            <v>22.899882541946134</v>
          </cell>
          <cell r="E68">
            <v>23.65</v>
          </cell>
          <cell r="F68">
            <v>59.00416502246231</v>
          </cell>
          <cell r="G68">
            <v>40.547486712869627</v>
          </cell>
          <cell r="H68">
            <v>57.658832125132882</v>
          </cell>
          <cell r="I68">
            <v>49.55</v>
          </cell>
          <cell r="J68">
            <v>4.5228496827281219</v>
          </cell>
          <cell r="K68">
            <v>4.2300000000000004</v>
          </cell>
          <cell r="L68">
            <v>34.430302772400793</v>
          </cell>
          <cell r="M68">
            <v>34.479999999999997</v>
          </cell>
          <cell r="N68">
            <v>53.493223279890053</v>
          </cell>
          <cell r="O68">
            <v>40.547486712869627</v>
          </cell>
          <cell r="P68">
            <v>40.211286845687177</v>
          </cell>
          <cell r="Q68">
            <v>37.369999999999997</v>
          </cell>
          <cell r="R68">
            <v>7.547513173813412</v>
          </cell>
          <cell r="S68">
            <v>6.33</v>
          </cell>
          <cell r="T68">
            <v>16.397387410180233</v>
          </cell>
          <cell r="U68">
            <v>17.239999999999998</v>
          </cell>
          <cell r="V68">
            <v>63.131311180301786</v>
          </cell>
          <cell r="W68">
            <v>40.547486712869627</v>
          </cell>
          <cell r="X68">
            <v>78.155794730094684</v>
          </cell>
          <cell r="Y68">
            <v>62</v>
          </cell>
        </row>
        <row r="69">
          <cell r="A69">
            <v>2074</v>
          </cell>
          <cell r="B69">
            <v>5.9485452002611572</v>
          </cell>
          <cell r="C69">
            <v>5.28</v>
          </cell>
          <cell r="D69">
            <v>22.755392259737825</v>
          </cell>
          <cell r="E69">
            <v>23.52</v>
          </cell>
          <cell r="F69">
            <v>58.492954738442052</v>
          </cell>
          <cell r="G69">
            <v>40.547486712869627</v>
          </cell>
          <cell r="H69">
            <v>57.75846216987739</v>
          </cell>
          <cell r="I69">
            <v>49.6</v>
          </cell>
          <cell r="J69">
            <v>4.5274860540210273</v>
          </cell>
          <cell r="K69">
            <v>4.2300000000000004</v>
          </cell>
          <cell r="L69">
            <v>34.330168372977283</v>
          </cell>
          <cell r="M69">
            <v>34.380000000000003</v>
          </cell>
          <cell r="N69">
            <v>52.786273310716368</v>
          </cell>
          <cell r="O69">
            <v>40.547486712869627</v>
          </cell>
          <cell r="P69">
            <v>40.28756134855233</v>
          </cell>
          <cell r="Q69">
            <v>37.4</v>
          </cell>
          <cell r="R69">
            <v>7.5500827397063039</v>
          </cell>
          <cell r="S69">
            <v>6.33</v>
          </cell>
          <cell r="T69">
            <v>16.265479488945669</v>
          </cell>
          <cell r="U69">
            <v>17.12</v>
          </cell>
          <cell r="V69">
            <v>62.873101897812475</v>
          </cell>
          <cell r="W69">
            <v>40.547486712869627</v>
          </cell>
          <cell r="X69">
            <v>78.25244754110058</v>
          </cell>
          <cell r="Y69">
            <v>62.05</v>
          </cell>
        </row>
        <row r="70">
          <cell r="A70">
            <v>2075</v>
          </cell>
          <cell r="B70">
            <v>5.9511405344615262</v>
          </cell>
          <cell r="C70">
            <v>5.28</v>
          </cell>
          <cell r="D70">
            <v>22.61547521330511</v>
          </cell>
          <cell r="E70">
            <v>23.4</v>
          </cell>
          <cell r="F70">
            <v>58.788062490801316</v>
          </cell>
          <cell r="G70">
            <v>40.547486712869627</v>
          </cell>
          <cell r="H70">
            <v>57.852486509133215</v>
          </cell>
          <cell r="I70">
            <v>49.65</v>
          </cell>
          <cell r="J70">
            <v>4.5318065352738452</v>
          </cell>
          <cell r="K70">
            <v>4.2300000000000004</v>
          </cell>
          <cell r="L70">
            <v>34.230405618140779</v>
          </cell>
          <cell r="M70">
            <v>34.29</v>
          </cell>
          <cell r="N70">
            <v>52.834291621204187</v>
          </cell>
          <cell r="O70">
            <v>40.547486712869627</v>
          </cell>
          <cell r="P70">
            <v>40.362586683112511</v>
          </cell>
          <cell r="Q70">
            <v>37.43</v>
          </cell>
          <cell r="R70">
            <v>7.5511485964239853</v>
          </cell>
          <cell r="S70">
            <v>6.33</v>
          </cell>
          <cell r="T70">
            <v>16.133004603337142</v>
          </cell>
          <cell r="U70">
            <v>17</v>
          </cell>
          <cell r="V70">
            <v>63.55071459179598</v>
          </cell>
          <cell r="W70">
            <v>40.547486712869627</v>
          </cell>
          <cell r="X70">
            <v>78.334473790806598</v>
          </cell>
          <cell r="Y70">
            <v>62.08</v>
          </cell>
        </row>
        <row r="71">
          <cell r="A71">
            <v>2076</v>
          </cell>
          <cell r="B71">
            <v>5.9532276687135681</v>
          </cell>
          <cell r="C71">
            <v>5.28</v>
          </cell>
          <cell r="D71">
            <v>22.478105758323132</v>
          </cell>
          <cell r="E71">
            <v>23.27</v>
          </cell>
          <cell r="F71">
            <v>59.066313294268653</v>
          </cell>
          <cell r="G71">
            <v>40.547486712869627</v>
          </cell>
          <cell r="H71">
            <v>57.937126294992808</v>
          </cell>
          <cell r="I71">
            <v>49.67</v>
          </cell>
          <cell r="J71">
            <v>4.5360984490110283</v>
          </cell>
          <cell r="K71">
            <v>4.2300000000000004</v>
          </cell>
          <cell r="L71">
            <v>34.137460316128951</v>
          </cell>
          <cell r="M71">
            <v>34.200000000000003</v>
          </cell>
          <cell r="N71">
            <v>53.060131371226383</v>
          </cell>
          <cell r="O71">
            <v>40.547486712869627</v>
          </cell>
          <cell r="P71">
            <v>40.437503849195167</v>
          </cell>
          <cell r="Q71">
            <v>37.46</v>
          </cell>
          <cell r="R71">
            <v>7.5518923678209999</v>
          </cell>
          <cell r="S71">
            <v>6.33</v>
          </cell>
          <cell r="T71">
            <v>16.007168718118546</v>
          </cell>
          <cell r="U71">
            <v>16.89</v>
          </cell>
          <cell r="V71">
            <v>63.830325608227724</v>
          </cell>
          <cell r="W71">
            <v>40.547486712869627</v>
          </cell>
          <cell r="X71">
            <v>78.412177961725192</v>
          </cell>
          <cell r="Y71">
            <v>62.12</v>
          </cell>
        </row>
        <row r="72">
          <cell r="A72">
            <v>2077</v>
          </cell>
          <cell r="B72">
            <v>5.9557307570450435</v>
          </cell>
          <cell r="C72">
            <v>5.28</v>
          </cell>
          <cell r="D72">
            <v>22.341648779436085</v>
          </cell>
          <cell r="E72">
            <v>23.14</v>
          </cell>
          <cell r="F72">
            <v>59.178271991545472</v>
          </cell>
          <cell r="G72">
            <v>40.547486712869627</v>
          </cell>
          <cell r="H72">
            <v>58.020978328100469</v>
          </cell>
          <cell r="I72">
            <v>49.71</v>
          </cell>
          <cell r="J72">
            <v>4.5394869493188459</v>
          </cell>
          <cell r="K72">
            <v>4.24</v>
          </cell>
          <cell r="L72">
            <v>34.041973993789291</v>
          </cell>
          <cell r="M72">
            <v>34.11</v>
          </cell>
          <cell r="N72">
            <v>53.077075197593885</v>
          </cell>
          <cell r="O72">
            <v>40.547486712869627</v>
          </cell>
          <cell r="P72">
            <v>40.515543708654327</v>
          </cell>
          <cell r="Q72">
            <v>37.5</v>
          </cell>
          <cell r="R72">
            <v>7.5517132585769344</v>
          </cell>
          <cell r="S72">
            <v>6.33</v>
          </cell>
          <cell r="T72">
            <v>15.881931317621191</v>
          </cell>
          <cell r="U72">
            <v>16.77</v>
          </cell>
          <cell r="V72">
            <v>64.027524620953074</v>
          </cell>
          <cell r="W72">
            <v>40.547486712869627</v>
          </cell>
          <cell r="X72">
            <v>78.477016786778435</v>
          </cell>
          <cell r="Y72">
            <v>62.16</v>
          </cell>
        </row>
        <row r="73">
          <cell r="A73">
            <v>2078</v>
          </cell>
          <cell r="B73">
            <v>5.9583427384538394</v>
          </cell>
          <cell r="C73">
            <v>5.28</v>
          </cell>
          <cell r="D73">
            <v>22.211525657299163</v>
          </cell>
          <cell r="E73">
            <v>23.03</v>
          </cell>
          <cell r="F73">
            <v>59.311595719728096</v>
          </cell>
          <cell r="G73">
            <v>40.547486712869627</v>
          </cell>
          <cell r="H73">
            <v>58.103743374933075</v>
          </cell>
          <cell r="I73">
            <v>49.76</v>
          </cell>
          <cell r="J73">
            <v>4.5420777167678983</v>
          </cell>
          <cell r="K73">
            <v>4.24</v>
          </cell>
          <cell r="L73">
            <v>33.949171317459601</v>
          </cell>
          <cell r="M73">
            <v>34.03</v>
          </cell>
          <cell r="N73">
            <v>53.119906320808404</v>
          </cell>
          <cell r="O73">
            <v>40.547486712869627</v>
          </cell>
          <cell r="P73">
            <v>40.585270606532745</v>
          </cell>
          <cell r="Q73">
            <v>37.53</v>
          </cell>
          <cell r="R73">
            <v>7.5509384916148168</v>
          </cell>
          <cell r="S73">
            <v>6.33</v>
          </cell>
          <cell r="T73">
            <v>15.758082418110702</v>
          </cell>
          <cell r="U73">
            <v>16.66</v>
          </cell>
          <cell r="V73">
            <v>64.232706561642146</v>
          </cell>
          <cell r="W73">
            <v>40.547486712869627</v>
          </cell>
          <cell r="X73">
            <v>78.54154336262728</v>
          </cell>
          <cell r="Y73">
            <v>62.2</v>
          </cell>
        </row>
        <row r="74">
          <cell r="A74">
            <v>2079</v>
          </cell>
          <cell r="B74">
            <v>5.9592659658687923</v>
          </cell>
          <cell r="C74">
            <v>5.28</v>
          </cell>
          <cell r="D74">
            <v>22.082358035626754</v>
          </cell>
          <cell r="E74">
            <v>22.91</v>
          </cell>
          <cell r="F74">
            <v>59.404922707596121</v>
          </cell>
          <cell r="G74">
            <v>40.547486712869627</v>
          </cell>
          <cell r="H74">
            <v>58.180654668389387</v>
          </cell>
          <cell r="I74">
            <v>49.8</v>
          </cell>
          <cell r="J74">
            <v>4.5437437507881242</v>
          </cell>
          <cell r="K74">
            <v>4.2300000000000004</v>
          </cell>
          <cell r="L74">
            <v>33.856325234739558</v>
          </cell>
          <cell r="M74">
            <v>33.94</v>
          </cell>
          <cell r="N74">
            <v>53.241700013427767</v>
          </cell>
          <cell r="O74">
            <v>40.547486712869627</v>
          </cell>
          <cell r="P74">
            <v>40.64240889501945</v>
          </cell>
          <cell r="Q74">
            <v>37.56</v>
          </cell>
          <cell r="R74">
            <v>7.549714557706305</v>
          </cell>
          <cell r="S74">
            <v>6.33</v>
          </cell>
          <cell r="T74">
            <v>15.640209157845764</v>
          </cell>
          <cell r="U74">
            <v>16.55</v>
          </cell>
          <cell r="V74">
            <v>64.403626223045364</v>
          </cell>
          <cell r="W74">
            <v>40.547486712869627</v>
          </cell>
          <cell r="X74">
            <v>78.607400592675532</v>
          </cell>
          <cell r="Y74">
            <v>62.26</v>
          </cell>
        </row>
        <row r="75">
          <cell r="A75">
            <v>2080</v>
          </cell>
          <cell r="B75">
            <v>5.9594724703326909</v>
          </cell>
          <cell r="C75">
            <v>5.28</v>
          </cell>
          <cell r="D75">
            <v>21.950086391397534</v>
          </cell>
          <cell r="E75">
            <v>22.79</v>
          </cell>
          <cell r="F75">
            <v>59.586272996455243</v>
          </cell>
          <cell r="G75">
            <v>40.547486712869627</v>
          </cell>
          <cell r="H75">
            <v>58.2510254906611</v>
          </cell>
          <cell r="I75">
            <v>49.84</v>
          </cell>
          <cell r="J75">
            <v>4.5450326890438166</v>
          </cell>
          <cell r="K75">
            <v>4.2300000000000004</v>
          </cell>
          <cell r="L75">
            <v>33.761408162835991</v>
          </cell>
          <cell r="M75">
            <v>33.85</v>
          </cell>
          <cell r="N75">
            <v>53.375384482203124</v>
          </cell>
          <cell r="O75">
            <v>40.547486712869627</v>
          </cell>
          <cell r="P75">
            <v>40.694895901284006</v>
          </cell>
          <cell r="Q75">
            <v>37.590000000000003</v>
          </cell>
          <cell r="R75">
            <v>7.5471336908804521</v>
          </cell>
          <cell r="S75">
            <v>6.33</v>
          </cell>
          <cell r="T75">
            <v>15.519034221915327</v>
          </cell>
          <cell r="U75">
            <v>16.440000000000001</v>
          </cell>
          <cell r="V75">
            <v>64.543673614779451</v>
          </cell>
          <cell r="W75">
            <v>40.547486712869627</v>
          </cell>
          <cell r="X75">
            <v>78.652303397139704</v>
          </cell>
          <cell r="Y75">
            <v>62.3</v>
          </cell>
        </row>
        <row r="76">
          <cell r="A76">
            <v>2081</v>
          </cell>
          <cell r="B76">
            <v>5.9595961836129137</v>
          </cell>
          <cell r="C76">
            <v>5.28</v>
          </cell>
          <cell r="D76">
            <v>21.823423464341488</v>
          </cell>
          <cell r="E76">
            <v>22.67</v>
          </cell>
          <cell r="F76">
            <v>59.780626150545189</v>
          </cell>
          <cell r="G76">
            <v>40.547486712869627</v>
          </cell>
          <cell r="H76">
            <v>58.315651806045231</v>
          </cell>
          <cell r="I76">
            <v>49.89</v>
          </cell>
          <cell r="J76">
            <v>4.5465110095132735</v>
          </cell>
          <cell r="K76">
            <v>4.2300000000000004</v>
          </cell>
          <cell r="L76">
            <v>33.673934907254761</v>
          </cell>
          <cell r="M76">
            <v>33.770000000000003</v>
          </cell>
          <cell r="N76">
            <v>53.593345345283268</v>
          </cell>
          <cell r="O76">
            <v>40.547486712869627</v>
          </cell>
          <cell r="P76">
            <v>40.738360521299683</v>
          </cell>
          <cell r="Q76">
            <v>37.6</v>
          </cell>
          <cell r="R76">
            <v>7.5429891529448696</v>
          </cell>
          <cell r="S76">
            <v>6.33</v>
          </cell>
          <cell r="T76">
            <v>15.403640121858157</v>
          </cell>
          <cell r="U76">
            <v>16.329999999999998</v>
          </cell>
          <cell r="V76">
            <v>64.682039290271902</v>
          </cell>
          <cell r="W76">
            <v>40.547486712869627</v>
          </cell>
          <cell r="X76">
            <v>78.675005652353789</v>
          </cell>
          <cell r="Y76">
            <v>62.32</v>
          </cell>
        </row>
        <row r="77">
          <cell r="A77">
            <v>2082</v>
          </cell>
          <cell r="B77">
            <v>5.958874424119557</v>
          </cell>
          <cell r="C77">
            <v>5.28</v>
          </cell>
          <cell r="D77">
            <v>21.698387100918168</v>
          </cell>
          <cell r="E77">
            <v>22.55</v>
          </cell>
          <cell r="F77">
            <v>59.962071526135681</v>
          </cell>
          <cell r="G77">
            <v>40.547486712869627</v>
          </cell>
          <cell r="H77">
            <v>58.363871885600048</v>
          </cell>
          <cell r="I77">
            <v>49.92</v>
          </cell>
          <cell r="J77">
            <v>4.5480970172412718</v>
          </cell>
          <cell r="K77">
            <v>4.2300000000000004</v>
          </cell>
          <cell r="L77">
            <v>33.584438244656468</v>
          </cell>
          <cell r="M77">
            <v>33.68</v>
          </cell>
          <cell r="N77">
            <v>53.829317618217182</v>
          </cell>
          <cell r="O77">
            <v>40.547486712869627</v>
          </cell>
          <cell r="P77">
            <v>40.785670872345612</v>
          </cell>
          <cell r="Q77">
            <v>37.64</v>
          </cell>
          <cell r="R77">
            <v>7.5394413630159125</v>
          </cell>
          <cell r="S77">
            <v>6.33</v>
          </cell>
          <cell r="T77">
            <v>15.289957258371091</v>
          </cell>
          <cell r="U77">
            <v>16.23</v>
          </cell>
          <cell r="V77">
            <v>64.825342099801048</v>
          </cell>
          <cell r="W77">
            <v>40.547486712869627</v>
          </cell>
          <cell r="X77">
            <v>78.702067677179642</v>
          </cell>
          <cell r="Y77">
            <v>62.36</v>
          </cell>
        </row>
        <row r="78">
          <cell r="A78">
            <v>2083</v>
          </cell>
          <cell r="B78">
            <v>5.9579799115134646</v>
          </cell>
          <cell r="C78">
            <v>5.28</v>
          </cell>
          <cell r="D78">
            <v>21.579886606292469</v>
          </cell>
          <cell r="E78">
            <v>22.44</v>
          </cell>
          <cell r="F78">
            <v>60.133148138743373</v>
          </cell>
          <cell r="G78">
            <v>40.547486712869627</v>
          </cell>
          <cell r="H78">
            <v>58.411605693545553</v>
          </cell>
          <cell r="I78">
            <v>49.96</v>
          </cell>
          <cell r="J78">
            <v>4.5494559827079222</v>
          </cell>
          <cell r="K78">
            <v>4.24</v>
          </cell>
          <cell r="L78">
            <v>33.492017606301602</v>
          </cell>
          <cell r="M78">
            <v>33.590000000000003</v>
          </cell>
          <cell r="N78">
            <v>54.000427076590462</v>
          </cell>
          <cell r="O78">
            <v>40.547486712869627</v>
          </cell>
          <cell r="P78">
            <v>40.829299466360247</v>
          </cell>
          <cell r="Q78">
            <v>37.659999999999997</v>
          </cell>
          <cell r="R78">
            <v>7.5350595409855616</v>
          </cell>
          <cell r="S78">
            <v>6.33</v>
          </cell>
          <cell r="T78">
            <v>15.178884022870349</v>
          </cell>
          <cell r="U78">
            <v>16.12</v>
          </cell>
          <cell r="V78">
            <v>64.956976504199801</v>
          </cell>
          <cell r="W78">
            <v>40.547486712869627</v>
          </cell>
          <cell r="X78">
            <v>78.7135594165143</v>
          </cell>
          <cell r="Y78">
            <v>62.39</v>
          </cell>
        </row>
        <row r="79">
          <cell r="A79">
            <v>2084</v>
          </cell>
          <cell r="B79">
            <v>5.9562210968038967</v>
          </cell>
          <cell r="C79">
            <v>5.28</v>
          </cell>
          <cell r="D79">
            <v>21.457293332186389</v>
          </cell>
          <cell r="E79">
            <v>22.33</v>
          </cell>
          <cell r="F79">
            <v>60.304728065402671</v>
          </cell>
          <cell r="G79">
            <v>40.547486712869627</v>
          </cell>
          <cell r="H79">
            <v>58.4463739827182</v>
          </cell>
          <cell r="I79">
            <v>49.98</v>
          </cell>
          <cell r="J79">
            <v>4.5495318574806367</v>
          </cell>
          <cell r="K79">
            <v>4.24</v>
          </cell>
          <cell r="L79">
            <v>33.406977991360861</v>
          </cell>
          <cell r="M79">
            <v>33.51</v>
          </cell>
          <cell r="N79">
            <v>54.182145173057478</v>
          </cell>
          <cell r="O79">
            <v>40.547486712869627</v>
          </cell>
          <cell r="P79">
            <v>40.866103778107259</v>
          </cell>
          <cell r="Q79">
            <v>37.69</v>
          </cell>
          <cell r="R79">
            <v>7.5310317644197013</v>
          </cell>
          <cell r="S79">
            <v>6.33</v>
          </cell>
          <cell r="T79">
            <v>15.07134038033159</v>
          </cell>
          <cell r="U79">
            <v>16.02</v>
          </cell>
          <cell r="V79">
            <v>65.108282046046327</v>
          </cell>
          <cell r="W79">
            <v>40.547486712869627</v>
          </cell>
          <cell r="X79">
            <v>78.731820475632006</v>
          </cell>
          <cell r="Y79">
            <v>62.44</v>
          </cell>
        </row>
        <row r="80">
          <cell r="A80">
            <v>2085</v>
          </cell>
          <cell r="B80">
            <v>5.9557921890903165</v>
          </cell>
          <cell r="C80">
            <v>5.28</v>
          </cell>
          <cell r="D80">
            <v>21.341752432120046</v>
          </cell>
          <cell r="E80">
            <v>22.22</v>
          </cell>
          <cell r="F80">
            <v>60.43426615830613</v>
          </cell>
          <cell r="G80">
            <v>40.547486712869627</v>
          </cell>
          <cell r="H80">
            <v>58.494167838886881</v>
          </cell>
          <cell r="I80">
            <v>50.03</v>
          </cell>
          <cell r="J80">
            <v>4.5492211713503643</v>
          </cell>
          <cell r="K80">
            <v>4.24</v>
          </cell>
          <cell r="L80">
            <v>33.314918061652328</v>
          </cell>
          <cell r="M80">
            <v>33.43</v>
          </cell>
          <cell r="N80">
            <v>54.290939521023148</v>
          </cell>
          <cell r="O80">
            <v>40.547486712869627</v>
          </cell>
          <cell r="P80">
            <v>40.903427375412811</v>
          </cell>
          <cell r="Q80">
            <v>37.72</v>
          </cell>
          <cell r="R80">
            <v>7.5244284818793323</v>
          </cell>
          <cell r="S80">
            <v>6.33</v>
          </cell>
          <cell r="T80">
            <v>14.96411690566924</v>
          </cell>
          <cell r="U80">
            <v>15.92</v>
          </cell>
          <cell r="V80">
            <v>65.225976448277251</v>
          </cell>
          <cell r="W80">
            <v>40.547486712869627</v>
          </cell>
          <cell r="X80">
            <v>78.73134005486132</v>
          </cell>
          <cell r="Y80">
            <v>62.47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or Distribution-Nominal"/>
      <sheetName val="For Distribution-%ofGDP"/>
      <sheetName val="Sheet1"/>
    </sheetNames>
    <sheetDataSet>
      <sheetData sheetId="0">
        <row r="26">
          <cell r="B26">
            <v>1972</v>
          </cell>
        </row>
        <row r="27">
          <cell r="B27">
            <v>2011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 AS Adj under over 50"/>
      <sheetName val="AS Adj under over 45"/>
      <sheetName val="input"/>
      <sheetName val="HA_AwdRat_AgeGrp"/>
      <sheetName val="awrdrate.alt2"/>
      <sheetName val="graphsbysex.alt2"/>
      <sheetName val="SR Prev-HA_AdjPrev_AgeGrp.html"/>
      <sheetName val="SR INC-HA_AdjAwd_AgeGrp.html"/>
      <sheetName val="HA_ICP_AgeGrp"/>
      <sheetName val="DINS_AgeGrp"/>
      <sheetName val="calc LR Prev"/>
      <sheetName val="SR ADJ TERM"/>
      <sheetName val="dethrate.alt2"/>
      <sheetName val="SR TERM"/>
      <sheetName val="DIGRAPHS historical+SR"/>
      <sheetName val="DIGRAPHS SR"/>
      <sheetName val="DIGRAPHS LR"/>
      <sheetName val="SR Before Blending"/>
      <sheetName val="LR Before Blending"/>
      <sheetName val="SR adj under over 45"/>
      <sheetName val="All information combined"/>
      <sheetName val="Sheet5"/>
      <sheetName val="Death Comparison"/>
      <sheetName val="GraphInc"/>
      <sheetName val="GraphPrev"/>
      <sheetName val="Chart2"/>
      <sheetName val="GraphDeath&amp;RecoveryRates"/>
      <sheetName val="GraphRecovery"/>
      <sheetName val="GraphMaleInc"/>
      <sheetName val="GraphFemaleInc"/>
      <sheetName val="termstndexpo"/>
      <sheetName val="GraphMaleRatioYoungtoOld"/>
      <sheetName val="GraphFemaleRatioYoungtoOld"/>
      <sheetName val="GraphRatioFemMaleAwd"/>
      <sheetName val="Sheet1"/>
      <sheetName val="Sheet2"/>
    </sheetNames>
    <sheetDataSet>
      <sheetData sheetId="0" refreshError="1"/>
      <sheetData sheetId="1" refreshError="1"/>
      <sheetData sheetId="2">
        <row r="12">
          <cell r="C12">
            <v>2015</v>
          </cell>
        </row>
        <row r="13">
          <cell r="C13">
            <v>2095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BD3">
            <v>0</v>
          </cell>
        </row>
      </sheetData>
      <sheetData sheetId="18">
        <row r="1">
          <cell r="A1" t="str">
            <v>Calendar</v>
          </cell>
        </row>
      </sheetData>
      <sheetData sheetId="19" refreshError="1"/>
      <sheetData sheetId="20">
        <row r="2">
          <cell r="AU2" t="str">
            <v>Male</v>
          </cell>
        </row>
      </sheetData>
      <sheetData sheetId="21" refreshError="1"/>
      <sheetData sheetId="22">
        <row r="4">
          <cell r="Q4">
            <v>1970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TableV-C5"/>
      <sheetName val="Long Descriptions"/>
      <sheetName val="figV-C3"/>
      <sheetName val="figV-C4"/>
      <sheetName val="figV-C5"/>
      <sheetName val="figV-C6"/>
    </sheetNames>
    <sheetDataSet>
      <sheetData sheetId="0"/>
      <sheetData sheetId="1"/>
      <sheetData sheetId="2">
        <row r="21">
          <cell r="A21">
            <v>1970</v>
          </cell>
          <cell r="B21">
            <v>40.581690000000002</v>
          </cell>
        </row>
        <row r="22">
          <cell r="A22">
            <v>2002</v>
          </cell>
          <cell r="B22">
            <v>40.581690000000002</v>
          </cell>
        </row>
        <row r="23">
          <cell r="A23">
            <v>2003</v>
          </cell>
          <cell r="B23">
            <v>33.818075</v>
          </cell>
        </row>
        <row r="24">
          <cell r="A24">
            <v>2008</v>
          </cell>
          <cell r="B24">
            <v>33.818075</v>
          </cell>
        </row>
        <row r="25">
          <cell r="A25">
            <v>2009</v>
          </cell>
          <cell r="B25">
            <v>40.581690000000002</v>
          </cell>
        </row>
        <row r="26">
          <cell r="A26">
            <v>2020</v>
          </cell>
          <cell r="B26">
            <v>40.581690000000002</v>
          </cell>
        </row>
        <row r="27">
          <cell r="A27">
            <v>2021</v>
          </cell>
          <cell r="B27">
            <v>33.818075</v>
          </cell>
        </row>
        <row r="28">
          <cell r="A28">
            <v>2026</v>
          </cell>
          <cell r="B28">
            <v>33.818075</v>
          </cell>
        </row>
        <row r="29">
          <cell r="A29">
            <v>2027</v>
          </cell>
          <cell r="B29">
            <v>40.581690000000002</v>
          </cell>
        </row>
        <row r="30">
          <cell r="A30">
            <v>2090</v>
          </cell>
          <cell r="B30">
            <v>40.581690000000002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her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able 1"/>
      <sheetName val="Table 2"/>
      <sheetName val="Fert Fig 1"/>
      <sheetName val="Fert Fig2"/>
      <sheetName val="Fert Fig3"/>
      <sheetName val="Mort fig 4"/>
      <sheetName val="Mort Fig 5"/>
      <sheetName val="Mort fig 6"/>
      <sheetName val="Mort Fig 7A&amp;B LE65"/>
      <sheetName val="Mort Tab3"/>
      <sheetName val="Imm fig1"/>
      <sheetName val="Imm-Tab1"/>
      <sheetName val="Imm-Tab2"/>
      <sheetName val="DI Fig 9"/>
      <sheetName val="DI Fig 10"/>
      <sheetName val="DI fig 11"/>
      <sheetName val="DI Fig 12A&amp;B"/>
      <sheetName val="DI Fig 13A&amp;B"/>
      <sheetName val="oldDI Fig 14"/>
      <sheetName val="DI Fig 15A&amp;B"/>
      <sheetName val="DI Fig 16"/>
      <sheetName val="DI Fig 17"/>
      <sheetName val="DI Fig 18"/>
      <sheetName val="DI Fig 19 "/>
      <sheetName val="LF Fig 20"/>
      <sheetName val="LF Fig 21A male "/>
      <sheetName val="LF Fig 21B female"/>
      <sheetName val="LF Fig 23A&amp;B"/>
      <sheetName val="LF Fig 24A&amp;B"/>
      <sheetName val="LF Tab 6"/>
      <sheetName val="LF Tab 7"/>
      <sheetName val="UE fig 25"/>
      <sheetName val="Econ fig26"/>
      <sheetName val="Econ fig27"/>
      <sheetName val="Econ fig28"/>
      <sheetName val="Econ fig29"/>
      <sheetName val="Econ fig30"/>
      <sheetName val="Econ Tab 8"/>
      <sheetName val="Econ Tab 9"/>
      <sheetName val="Econ Tab 10"/>
      <sheetName val="TaxSh fig 31"/>
      <sheetName val="Taxsh fig32 % above"/>
      <sheetName val="TaxSh Fig 33"/>
      <sheetName val="TaxSh Fig 34"/>
      <sheetName val="Real Tab11"/>
      <sheetName val="Real Tab 12"/>
      <sheetName val="UNC-tab13"/>
      <sheetName val="Unc-Tab 14"/>
      <sheetName val="UNc Tab 15 &amp; 16"/>
      <sheetName val="RR-Tab17&amp;18"/>
      <sheetName val="RR-tab19"/>
      <sheetName val="RR-tab20"/>
      <sheetName val="Scenarios"/>
      <sheetName val="OLD-Mort fig4A&amp;B"/>
      <sheetName val="Figure 1"/>
      <sheetName val="16+ LFPRs (SA)"/>
      <sheetName val="Male LFPRs (NSA)"/>
      <sheetName val="Female LFPRs (NSA)"/>
      <sheetName val="RR tab1&amp;2"/>
      <sheetName val="RR tab3"/>
      <sheetName val="RR tab4"/>
      <sheetName val="RR tab5"/>
      <sheetName val="UE fig 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K2">
            <v>0.9</v>
          </cell>
        </row>
      </sheetData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Historical Rates"/>
      <sheetName val="Other data"/>
      <sheetName val="SR Projections"/>
      <sheetName val="LR Projections"/>
      <sheetName val="Plotted Projections"/>
      <sheetName val="Long Descriptions"/>
      <sheetName val="V.C3-Incidence rates"/>
      <sheetName val="V.C3-Incidence rates (GIF)"/>
      <sheetName val="V.C4-Termination rates"/>
      <sheetName val="V.C4-Termination rates (GIF)"/>
      <sheetName val="V.C5-Alt 2 Inc-Term-Conv"/>
      <sheetName val="V.C5-Alt 2 Inc-Term-Conv (GIF)"/>
      <sheetName val="V.C6-Prevalence rates"/>
      <sheetName val="V.C6-Prevalence rates (GIF)"/>
    </sheetNames>
    <sheetDataSet>
      <sheetData sheetId="0"/>
      <sheetData sheetId="1">
        <row r="3">
          <cell r="A3">
            <v>1970</v>
          </cell>
          <cell r="B3">
            <v>4.8214058067375865</v>
          </cell>
          <cell r="C3">
            <v>4.3878537980186003</v>
          </cell>
          <cell r="D3">
            <v>92.505930014275791</v>
          </cell>
          <cell r="E3">
            <v>90.17269437593184</v>
          </cell>
          <cell r="F3">
            <v>71.255900791822611</v>
          </cell>
          <cell r="G3">
            <v>40.584004986728871</v>
          </cell>
          <cell r="H3">
            <v>19.806505606935215</v>
          </cell>
          <cell r="I3">
            <v>18.48749401766602</v>
          </cell>
        </row>
        <row r="4">
          <cell r="A4">
            <v>1971</v>
          </cell>
          <cell r="B4">
            <v>5.5629725996488872</v>
          </cell>
          <cell r="C4">
            <v>5.1109810332451096</v>
          </cell>
          <cell r="D4">
            <v>88.419579466174142</v>
          </cell>
          <cell r="E4">
            <v>86.18941201738437</v>
          </cell>
          <cell r="F4">
            <v>68.368665164434347</v>
          </cell>
          <cell r="G4">
            <v>40.584004986728871</v>
          </cell>
          <cell r="H4">
            <v>21.37633129542597</v>
          </cell>
          <cell r="I4">
            <v>20.04502877499586</v>
          </cell>
        </row>
        <row r="5">
          <cell r="A5">
            <v>1972</v>
          </cell>
          <cell r="B5">
            <v>5.9668025249617509</v>
          </cell>
          <cell r="C5">
            <v>5.5222090828855883</v>
          </cell>
          <cell r="D5">
            <v>80.528717737209618</v>
          </cell>
          <cell r="E5">
            <v>78.497577959407238</v>
          </cell>
          <cell r="F5">
            <v>66.87294603146006</v>
          </cell>
          <cell r="G5">
            <v>40.584004986728871</v>
          </cell>
          <cell r="H5">
            <v>23.261737048306443</v>
          </cell>
          <cell r="I5">
            <v>21.881798822445866</v>
          </cell>
        </row>
        <row r="6">
          <cell r="A6">
            <v>1973</v>
          </cell>
          <cell r="B6">
            <v>6.3127056214005375</v>
          </cell>
          <cell r="C6">
            <v>5.9179039446518935</v>
          </cell>
          <cell r="D6">
            <v>83.407799915328724</v>
          </cell>
          <cell r="E6">
            <v>81.304042337319686</v>
          </cell>
          <cell r="F6">
            <v>68.060397234214435</v>
          </cell>
          <cell r="G6">
            <v>40.584004986728871</v>
          </cell>
          <cell r="H6">
            <v>24.773782934926537</v>
          </cell>
          <cell r="I6">
            <v>23.700810322702978</v>
          </cell>
        </row>
        <row r="7">
          <cell r="A7">
            <v>1974</v>
          </cell>
          <cell r="B7">
            <v>6.6722903287730881</v>
          </cell>
          <cell r="C7">
            <v>6.442389295975298</v>
          </cell>
          <cell r="D7">
            <v>74.856730113576873</v>
          </cell>
          <cell r="E7">
            <v>72.96865233906081</v>
          </cell>
          <cell r="F7">
            <v>66.795879055673367</v>
          </cell>
          <cell r="G7">
            <v>40.584004986728871</v>
          </cell>
          <cell r="H7">
            <v>26.522048614717406</v>
          </cell>
          <cell r="I7">
            <v>25.917124232984879</v>
          </cell>
        </row>
        <row r="8">
          <cell r="A8">
            <v>1975</v>
          </cell>
          <cell r="B8">
            <v>7.1260000000000003</v>
          </cell>
          <cell r="C8">
            <v>7.0380000000000003</v>
          </cell>
          <cell r="D8">
            <v>73.47</v>
          </cell>
          <cell r="E8">
            <v>71.620999999999995</v>
          </cell>
          <cell r="F8">
            <v>64.099999999999994</v>
          </cell>
          <cell r="G8">
            <v>40.58</v>
          </cell>
          <cell r="H8">
            <v>28.83</v>
          </cell>
          <cell r="I8">
            <v>28.504999999999999</v>
          </cell>
        </row>
        <row r="9">
          <cell r="A9">
            <v>1976</v>
          </cell>
          <cell r="B9">
            <v>6.52</v>
          </cell>
          <cell r="C9">
            <v>6.4889999999999999</v>
          </cell>
          <cell r="D9">
            <v>72.58</v>
          </cell>
          <cell r="E9">
            <v>70.911000000000001</v>
          </cell>
          <cell r="F9">
            <v>64.23</v>
          </cell>
          <cell r="G9">
            <v>40.58</v>
          </cell>
          <cell r="H9">
            <v>30.405000000000001</v>
          </cell>
          <cell r="I9">
            <v>30.228999999999999</v>
          </cell>
        </row>
        <row r="10">
          <cell r="A10">
            <v>1977</v>
          </cell>
          <cell r="B10">
            <v>6.6050000000000004</v>
          </cell>
          <cell r="C10">
            <v>6.64</v>
          </cell>
          <cell r="D10">
            <v>74.53</v>
          </cell>
          <cell r="E10">
            <v>74.364000000000004</v>
          </cell>
          <cell r="F10">
            <v>66.22</v>
          </cell>
          <cell r="G10">
            <v>40.58</v>
          </cell>
          <cell r="H10">
            <v>31.61</v>
          </cell>
          <cell r="I10">
            <v>31.765000000000001</v>
          </cell>
        </row>
        <row r="11">
          <cell r="A11">
            <v>1978</v>
          </cell>
          <cell r="B11">
            <v>5.5060000000000002</v>
          </cell>
          <cell r="C11">
            <v>5.8019999999999996</v>
          </cell>
          <cell r="D11">
            <v>81.78</v>
          </cell>
          <cell r="E11">
            <v>86.034000000000006</v>
          </cell>
          <cell r="F11">
            <v>66.2</v>
          </cell>
          <cell r="G11">
            <v>40.58</v>
          </cell>
          <cell r="H11">
            <v>30.579000000000001</v>
          </cell>
          <cell r="I11">
            <v>31.779</v>
          </cell>
        </row>
        <row r="12">
          <cell r="A12">
            <v>1979</v>
          </cell>
          <cell r="B12">
            <v>4.7300000000000004</v>
          </cell>
          <cell r="C12">
            <v>5.1150000000000002</v>
          </cell>
          <cell r="D12">
            <v>81.23</v>
          </cell>
          <cell r="E12">
            <v>86.034000000000006</v>
          </cell>
          <cell r="F12">
            <v>70.069999999999993</v>
          </cell>
          <cell r="G12">
            <v>40.58</v>
          </cell>
          <cell r="H12">
            <v>29.326000000000001</v>
          </cell>
          <cell r="I12">
            <v>31.283000000000001</v>
          </cell>
        </row>
        <row r="13">
          <cell r="A13">
            <v>1980</v>
          </cell>
          <cell r="B13">
            <v>4.3639999999999999</v>
          </cell>
          <cell r="C13">
            <v>4.7969999999999997</v>
          </cell>
          <cell r="D13">
            <v>77.31</v>
          </cell>
          <cell r="E13">
            <v>81.135000000000005</v>
          </cell>
          <cell r="F13">
            <v>68.05</v>
          </cell>
          <cell r="G13">
            <v>40.58</v>
          </cell>
          <cell r="H13">
            <v>28.433</v>
          </cell>
          <cell r="I13">
            <v>30.693999999999999</v>
          </cell>
        </row>
        <row r="14">
          <cell r="A14">
            <v>1981</v>
          </cell>
          <cell r="B14">
            <v>3.8660000000000001</v>
          </cell>
          <cell r="C14">
            <v>4.1840000000000002</v>
          </cell>
          <cell r="D14">
            <v>87.94</v>
          </cell>
          <cell r="E14">
            <v>95.912999999999997</v>
          </cell>
          <cell r="F14">
            <v>67.650000000000006</v>
          </cell>
          <cell r="G14">
            <v>40.58</v>
          </cell>
          <cell r="H14">
            <v>27.097000000000001</v>
          </cell>
          <cell r="I14">
            <v>29.140999999999998</v>
          </cell>
        </row>
        <row r="15">
          <cell r="A15">
            <v>1982</v>
          </cell>
          <cell r="B15">
            <v>3.3519999999999999</v>
          </cell>
          <cell r="C15">
            <v>3.7040000000000002</v>
          </cell>
          <cell r="D15">
            <v>105.59</v>
          </cell>
          <cell r="E15">
            <v>120.955</v>
          </cell>
          <cell r="F15">
            <v>70.3</v>
          </cell>
          <cell r="G15">
            <v>40.58</v>
          </cell>
          <cell r="H15">
            <v>25.07</v>
          </cell>
          <cell r="I15">
            <v>26.702999999999999</v>
          </cell>
        </row>
        <row r="16">
          <cell r="A16">
            <v>1983</v>
          </cell>
          <cell r="B16">
            <v>4.2169999999999996</v>
          </cell>
          <cell r="C16">
            <v>4.7140000000000004</v>
          </cell>
          <cell r="D16">
            <v>97.69</v>
          </cell>
          <cell r="E16">
            <v>110.578</v>
          </cell>
          <cell r="F16">
            <v>71.430000000000007</v>
          </cell>
          <cell r="G16">
            <v>40.58</v>
          </cell>
          <cell r="H16">
            <v>24.497</v>
          </cell>
          <cell r="I16">
            <v>25.957999999999998</v>
          </cell>
        </row>
        <row r="17">
          <cell r="A17">
            <v>1984</v>
          </cell>
          <cell r="B17">
            <v>3.9830000000000001</v>
          </cell>
          <cell r="C17">
            <v>4.34</v>
          </cell>
          <cell r="D17">
            <v>72.13</v>
          </cell>
          <cell r="E17">
            <v>72.754000000000005</v>
          </cell>
          <cell r="F17">
            <v>69.290000000000006</v>
          </cell>
          <cell r="G17">
            <v>40.58</v>
          </cell>
          <cell r="H17">
            <v>24.395</v>
          </cell>
          <cell r="I17">
            <v>25.942</v>
          </cell>
        </row>
        <row r="18">
          <cell r="A18">
            <v>1985</v>
          </cell>
          <cell r="B18">
            <v>3.9649999999999999</v>
          </cell>
          <cell r="C18">
            <v>4.34</v>
          </cell>
          <cell r="D18">
            <v>59.94</v>
          </cell>
          <cell r="E18">
            <v>57.475999999999999</v>
          </cell>
          <cell r="F18">
            <v>69.38</v>
          </cell>
          <cell r="G18">
            <v>40.58</v>
          </cell>
          <cell r="H18">
            <v>24.393999999999998</v>
          </cell>
          <cell r="I18">
            <v>26.321000000000002</v>
          </cell>
        </row>
        <row r="19">
          <cell r="A19">
            <v>1986</v>
          </cell>
          <cell r="B19">
            <v>3.9630000000000001</v>
          </cell>
          <cell r="C19">
            <v>4.3049999999999997</v>
          </cell>
          <cell r="D19">
            <v>57.95</v>
          </cell>
          <cell r="E19">
            <v>54.738</v>
          </cell>
          <cell r="F19">
            <v>67.709999999999994</v>
          </cell>
          <cell r="G19">
            <v>40.58</v>
          </cell>
          <cell r="H19">
            <v>24.565999999999999</v>
          </cell>
          <cell r="I19">
            <v>26.794</v>
          </cell>
        </row>
        <row r="20">
          <cell r="A20">
            <v>1987</v>
          </cell>
          <cell r="B20">
            <v>3.8450000000000002</v>
          </cell>
          <cell r="C20">
            <v>4.2149999999999999</v>
          </cell>
          <cell r="D20">
            <v>63.08</v>
          </cell>
          <cell r="E20">
            <v>60.509</v>
          </cell>
          <cell r="F20">
            <v>62.64</v>
          </cell>
          <cell r="G20">
            <v>40.58</v>
          </cell>
          <cell r="H20">
            <v>24.591000000000001</v>
          </cell>
          <cell r="I20">
            <v>27.023</v>
          </cell>
        </row>
        <row r="21">
          <cell r="A21">
            <v>1988</v>
          </cell>
          <cell r="B21">
            <v>3.7280000000000002</v>
          </cell>
          <cell r="C21">
            <v>4.117</v>
          </cell>
          <cell r="D21">
            <v>64.36</v>
          </cell>
          <cell r="E21">
            <v>62.512999999999998</v>
          </cell>
          <cell r="F21">
            <v>60.27</v>
          </cell>
          <cell r="G21">
            <v>40.58</v>
          </cell>
          <cell r="H21">
            <v>24.521999999999998</v>
          </cell>
          <cell r="I21">
            <v>27.132000000000001</v>
          </cell>
        </row>
        <row r="22">
          <cell r="A22">
            <v>1989</v>
          </cell>
          <cell r="B22">
            <v>3.7930000000000001</v>
          </cell>
          <cell r="C22">
            <v>4.2119999999999997</v>
          </cell>
          <cell r="D22">
            <v>59.19</v>
          </cell>
          <cell r="E22">
            <v>56.372999999999998</v>
          </cell>
          <cell r="F22">
            <v>60.58</v>
          </cell>
          <cell r="G22">
            <v>40.58</v>
          </cell>
          <cell r="H22">
            <v>24.608000000000001</v>
          </cell>
          <cell r="I22">
            <v>27.433</v>
          </cell>
        </row>
        <row r="23">
          <cell r="A23">
            <v>1990</v>
          </cell>
          <cell r="B23">
            <v>4.0860000000000003</v>
          </cell>
          <cell r="C23">
            <v>4.53</v>
          </cell>
          <cell r="D23">
            <v>57.34</v>
          </cell>
          <cell r="E23">
            <v>55.32</v>
          </cell>
          <cell r="F23">
            <v>57.53</v>
          </cell>
          <cell r="G23">
            <v>40.58</v>
          </cell>
          <cell r="H23">
            <v>25.183</v>
          </cell>
          <cell r="I23">
            <v>28.065999999999999</v>
          </cell>
        </row>
        <row r="24">
          <cell r="A24">
            <v>1991</v>
          </cell>
          <cell r="B24">
            <v>4.6219999999999999</v>
          </cell>
          <cell r="C24">
            <v>5.0919999999999996</v>
          </cell>
          <cell r="D24">
            <v>55.77</v>
          </cell>
          <cell r="E24">
            <v>54.042999999999999</v>
          </cell>
          <cell r="F24">
            <v>54.07</v>
          </cell>
          <cell r="G24">
            <v>40.58</v>
          </cell>
          <cell r="H24">
            <v>26.442</v>
          </cell>
          <cell r="I24">
            <v>29.242000000000001</v>
          </cell>
        </row>
        <row r="25">
          <cell r="A25">
            <v>1992</v>
          </cell>
          <cell r="B25">
            <v>5.4379999999999997</v>
          </cell>
          <cell r="C25">
            <v>5.9080000000000004</v>
          </cell>
          <cell r="D25">
            <v>54.58</v>
          </cell>
          <cell r="E25">
            <v>52.893999999999998</v>
          </cell>
          <cell r="F25">
            <v>51.43</v>
          </cell>
          <cell r="G25">
            <v>40.58</v>
          </cell>
          <cell r="H25">
            <v>28.42</v>
          </cell>
          <cell r="I25">
            <v>31.085999999999999</v>
          </cell>
        </row>
        <row r="26">
          <cell r="A26">
            <v>1993</v>
          </cell>
          <cell r="B26">
            <v>5.3520000000000003</v>
          </cell>
          <cell r="C26">
            <v>5.7560000000000002</v>
          </cell>
          <cell r="D26">
            <v>53.17</v>
          </cell>
          <cell r="E26">
            <v>51.792000000000002</v>
          </cell>
          <cell r="F26">
            <v>47.47</v>
          </cell>
          <cell r="G26">
            <v>40.58</v>
          </cell>
          <cell r="H26">
            <v>30.187000000000001</v>
          </cell>
          <cell r="I26">
            <v>32.640999999999998</v>
          </cell>
        </row>
        <row r="27">
          <cell r="A27">
            <v>1994</v>
          </cell>
          <cell r="B27">
            <v>5.2480000000000002</v>
          </cell>
          <cell r="C27">
            <v>5.6040000000000001</v>
          </cell>
          <cell r="D27">
            <v>52.78</v>
          </cell>
          <cell r="E27">
            <v>51.521000000000001</v>
          </cell>
          <cell r="F27">
            <v>44.1</v>
          </cell>
          <cell r="G27">
            <v>40.58</v>
          </cell>
          <cell r="H27">
            <v>31.661999999999999</v>
          </cell>
          <cell r="I27">
            <v>33.906999999999996</v>
          </cell>
        </row>
        <row r="28">
          <cell r="A28">
            <v>1995</v>
          </cell>
          <cell r="B28">
            <v>5.2910000000000004</v>
          </cell>
          <cell r="C28">
            <v>5.6150000000000002</v>
          </cell>
          <cell r="D28">
            <v>53.15</v>
          </cell>
          <cell r="E28">
            <v>51.816000000000003</v>
          </cell>
          <cell r="F28">
            <v>43.71</v>
          </cell>
          <cell r="G28">
            <v>40.58</v>
          </cell>
          <cell r="H28">
            <v>32.914000000000001</v>
          </cell>
          <cell r="I28">
            <v>34.987000000000002</v>
          </cell>
        </row>
        <row r="29">
          <cell r="A29">
            <v>1996</v>
          </cell>
          <cell r="B29">
            <v>5.0430000000000001</v>
          </cell>
          <cell r="C29">
            <v>5.306</v>
          </cell>
          <cell r="D29">
            <v>50.12</v>
          </cell>
          <cell r="E29">
            <v>49.177999999999997</v>
          </cell>
          <cell r="F29">
            <v>41.7</v>
          </cell>
          <cell r="G29">
            <v>40.58</v>
          </cell>
          <cell r="H29">
            <v>33.945</v>
          </cell>
          <cell r="I29">
            <v>35.725000000000001</v>
          </cell>
        </row>
        <row r="30">
          <cell r="A30">
            <v>1997</v>
          </cell>
          <cell r="B30">
            <v>4.6790000000000003</v>
          </cell>
          <cell r="C30">
            <v>4.8719999999999999</v>
          </cell>
          <cell r="D30">
            <v>57.82</v>
          </cell>
          <cell r="E30">
            <v>56.667000000000002</v>
          </cell>
          <cell r="F30">
            <v>41.65</v>
          </cell>
          <cell r="G30">
            <v>40.58</v>
          </cell>
          <cell r="H30">
            <v>34.345999999999997</v>
          </cell>
          <cell r="I30">
            <v>35.777000000000001</v>
          </cell>
        </row>
        <row r="31">
          <cell r="A31">
            <v>1998</v>
          </cell>
          <cell r="B31">
            <v>4.7670000000000003</v>
          </cell>
          <cell r="C31">
            <v>4.8970000000000002</v>
          </cell>
          <cell r="D31">
            <v>45.51</v>
          </cell>
          <cell r="E31">
            <v>45.301000000000002</v>
          </cell>
          <cell r="F31">
            <v>39.97</v>
          </cell>
          <cell r="G31">
            <v>40.58</v>
          </cell>
          <cell r="H31">
            <v>35.201999999999998</v>
          </cell>
          <cell r="I31">
            <v>36.215000000000003</v>
          </cell>
        </row>
        <row r="32">
          <cell r="A32">
            <v>1999</v>
          </cell>
          <cell r="B32">
            <v>4.7839999999999998</v>
          </cell>
          <cell r="C32">
            <v>4.8499999999999996</v>
          </cell>
          <cell r="D32">
            <v>46.32</v>
          </cell>
          <cell r="E32">
            <v>46.192999999999998</v>
          </cell>
          <cell r="F32">
            <v>41.06</v>
          </cell>
          <cell r="G32">
            <v>40.58</v>
          </cell>
          <cell r="H32">
            <v>35.908999999999999</v>
          </cell>
          <cell r="I32">
            <v>36.442999999999998</v>
          </cell>
        </row>
        <row r="33">
          <cell r="A33">
            <v>2000</v>
          </cell>
          <cell r="B33">
            <v>4.7119999999999997</v>
          </cell>
          <cell r="C33">
            <v>4.7119999999999997</v>
          </cell>
          <cell r="D33">
            <v>48.04</v>
          </cell>
          <cell r="E33">
            <v>48.036999999999999</v>
          </cell>
          <cell r="F33">
            <v>40.58</v>
          </cell>
          <cell r="G33">
            <v>40.58</v>
          </cell>
          <cell r="H33">
            <v>36.51</v>
          </cell>
          <cell r="I33">
            <v>36.51</v>
          </cell>
        </row>
        <row r="34">
          <cell r="A34">
            <v>2001</v>
          </cell>
          <cell r="B34">
            <v>5.1589999999999998</v>
          </cell>
          <cell r="C34">
            <v>5.0830000000000002</v>
          </cell>
          <cell r="D34">
            <v>45.04</v>
          </cell>
          <cell r="E34">
            <v>45.167999999999999</v>
          </cell>
          <cell r="F34">
            <v>39.67</v>
          </cell>
          <cell r="G34">
            <v>40.58</v>
          </cell>
          <cell r="H34">
            <v>37.656999999999996</v>
          </cell>
          <cell r="I34">
            <v>36.999000000000002</v>
          </cell>
        </row>
        <row r="35">
          <cell r="A35">
            <v>2002</v>
          </cell>
          <cell r="B35">
            <v>5.5469999999999997</v>
          </cell>
          <cell r="C35">
            <v>5.3620000000000001</v>
          </cell>
          <cell r="D35">
            <v>45.26</v>
          </cell>
          <cell r="E35">
            <v>45.502000000000002</v>
          </cell>
          <cell r="F35">
            <v>39.47</v>
          </cell>
          <cell r="G35">
            <v>40.58</v>
          </cell>
          <cell r="H35">
            <v>39.241999999999997</v>
          </cell>
          <cell r="I35">
            <v>37.701000000000001</v>
          </cell>
        </row>
        <row r="36">
          <cell r="A36">
            <v>2003</v>
          </cell>
          <cell r="B36">
            <v>5.7089999999999996</v>
          </cell>
          <cell r="C36">
            <v>5.4009999999999998</v>
          </cell>
          <cell r="D36">
            <v>42.44</v>
          </cell>
          <cell r="E36">
            <v>42.49</v>
          </cell>
          <cell r="F36">
            <v>33.340000000000003</v>
          </cell>
          <cell r="G36">
            <v>33.816666666666663</v>
          </cell>
          <cell r="H36">
            <v>41.250999999999998</v>
          </cell>
          <cell r="I36">
            <v>38.512999999999998</v>
          </cell>
        </row>
        <row r="37">
          <cell r="A37">
            <v>2004</v>
          </cell>
          <cell r="B37">
            <v>5.8049999999999997</v>
          </cell>
          <cell r="C37">
            <v>5.3819999999999997</v>
          </cell>
          <cell r="D37">
            <v>41.61</v>
          </cell>
          <cell r="E37">
            <v>41.524999999999999</v>
          </cell>
          <cell r="F37">
            <v>32.130000000000003</v>
          </cell>
          <cell r="G37">
            <v>33.816666666666663</v>
          </cell>
          <cell r="H37">
            <v>43.152000000000001</v>
          </cell>
          <cell r="I37">
            <v>39.203000000000003</v>
          </cell>
        </row>
        <row r="38">
          <cell r="A38">
            <v>2005</v>
          </cell>
          <cell r="B38">
            <v>6.0010000000000003</v>
          </cell>
          <cell r="C38">
            <v>5.476</v>
          </cell>
          <cell r="D38">
            <v>42.96</v>
          </cell>
          <cell r="E38">
            <v>42.899000000000001</v>
          </cell>
          <cell r="F38">
            <v>31.78</v>
          </cell>
          <cell r="G38">
            <v>33.816666666666663</v>
          </cell>
          <cell r="H38">
            <v>44.872</v>
          </cell>
          <cell r="I38">
            <v>39.825000000000003</v>
          </cell>
        </row>
        <row r="39">
          <cell r="A39">
            <v>2006</v>
          </cell>
          <cell r="B39">
            <v>5.7640000000000002</v>
          </cell>
          <cell r="C39">
            <v>5.1950000000000003</v>
          </cell>
          <cell r="D39">
            <v>40.01</v>
          </cell>
          <cell r="E39">
            <v>40.134999999999998</v>
          </cell>
          <cell r="F39">
            <v>32.72</v>
          </cell>
          <cell r="G39">
            <v>33.816666666666663</v>
          </cell>
          <cell r="H39">
            <v>46.314999999999998</v>
          </cell>
          <cell r="I39">
            <v>40.241999999999997</v>
          </cell>
        </row>
        <row r="40">
          <cell r="A40">
            <v>2007</v>
          </cell>
          <cell r="B40">
            <v>5.8129999999999997</v>
          </cell>
          <cell r="C40">
            <v>5.17</v>
          </cell>
          <cell r="D40">
            <v>38.15</v>
          </cell>
          <cell r="E40">
            <v>38.08</v>
          </cell>
          <cell r="F40">
            <v>33.659999999999997</v>
          </cell>
          <cell r="G40">
            <v>33.816666666666663</v>
          </cell>
          <cell r="H40">
            <v>47.823</v>
          </cell>
          <cell r="I40">
            <v>40.756</v>
          </cell>
        </row>
        <row r="41">
          <cell r="A41">
            <v>2008</v>
          </cell>
          <cell r="B41">
            <v>6.2670000000000003</v>
          </cell>
          <cell r="C41">
            <v>5.5129999999999999</v>
          </cell>
          <cell r="D41">
            <v>38.380000000000003</v>
          </cell>
          <cell r="E41">
            <v>38.183</v>
          </cell>
          <cell r="F41">
            <v>35.69</v>
          </cell>
          <cell r="G41">
            <v>33.816666666666663</v>
          </cell>
          <cell r="H41">
            <v>49.438000000000002</v>
          </cell>
          <cell r="I41">
            <v>41.383000000000003</v>
          </cell>
        </row>
        <row r="42">
          <cell r="A42">
            <v>2009</v>
          </cell>
          <cell r="B42">
            <v>6.8689999999999998</v>
          </cell>
          <cell r="C42">
            <v>6.008</v>
          </cell>
          <cell r="D42">
            <v>36.51</v>
          </cell>
          <cell r="E42">
            <v>36.267000000000003</v>
          </cell>
          <cell r="F42">
            <v>42.97</v>
          </cell>
          <cell r="G42">
            <v>40.58</v>
          </cell>
          <cell r="H42">
            <v>51.454000000000001</v>
          </cell>
          <cell r="I42">
            <v>42.570999999999998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</sheetData>
      <sheetData sheetId="2">
        <row r="1">
          <cell r="B1">
            <v>2010</v>
          </cell>
        </row>
      </sheetData>
      <sheetData sheetId="3"/>
      <sheetData sheetId="4"/>
      <sheetData sheetId="5">
        <row r="4">
          <cell r="B4">
            <v>6.8689999999999998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 (new)"/>
      <sheetName val="Figure 2"/>
      <sheetName val="Figure 3"/>
      <sheetName val="Figure 4"/>
      <sheetName val="Table 1"/>
      <sheetName val="Table 2"/>
      <sheetName val="Table 3"/>
      <sheetName val="Table 4"/>
      <sheetName val="AWI"/>
      <sheetName val="Data--&gt;"/>
      <sheetName val="IV.B1 Table"/>
      <sheetName val="Actuarial Note"/>
      <sheetName val="II.D4 (Cost as a % of GDP)"/>
      <sheetName val="2019 Table 3"/>
      <sheetName val="IV.B1 hist"/>
      <sheetName val="IV.B1 pro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A5"/>
          <cell r="B5"/>
          <cell r="C5" t="str">
            <v>I</v>
          </cell>
          <cell r="D5" t="str">
            <v>II</v>
          </cell>
          <cell r="E5" t="str">
            <v>III</v>
          </cell>
          <cell r="F5"/>
          <cell r="G5" t="str">
            <v>I</v>
          </cell>
          <cell r="H5" t="str">
            <v>II</v>
          </cell>
          <cell r="I5" t="str">
            <v>III</v>
          </cell>
          <cell r="J5"/>
        </row>
        <row r="6">
          <cell r="A6"/>
          <cell r="B6"/>
          <cell r="C6"/>
          <cell r="D6"/>
          <cell r="E6"/>
          <cell r="F6"/>
          <cell r="G6"/>
          <cell r="H6"/>
          <cell r="I6"/>
          <cell r="J6"/>
        </row>
        <row r="7">
          <cell r="A7">
            <v>2019</v>
          </cell>
          <cell r="B7">
            <v>0.1101</v>
          </cell>
          <cell r="C7">
            <v>0.1176</v>
          </cell>
          <cell r="D7">
            <v>0.1195</v>
          </cell>
          <cell r="E7">
            <v>0.12140000000000001</v>
          </cell>
          <cell r="F7">
            <v>1.84E-2</v>
          </cell>
          <cell r="G7">
            <v>1.9099999999999999E-2</v>
          </cell>
          <cell r="H7">
            <v>1.9699999999999999E-2</v>
          </cell>
          <cell r="I7">
            <v>2.0299999999999999E-2</v>
          </cell>
          <cell r="J7">
            <v>0.1391</v>
          </cell>
        </row>
        <row r="8">
          <cell r="A8">
            <v>2020</v>
          </cell>
          <cell r="B8">
            <v>0.1105</v>
          </cell>
          <cell r="C8">
            <v>0.1174</v>
          </cell>
          <cell r="D8">
            <v>0.12050000000000001</v>
          </cell>
          <cell r="E8">
            <v>0.12590000000000001</v>
          </cell>
          <cell r="F8">
            <v>1.8200000000000001E-2</v>
          </cell>
          <cell r="G8">
            <v>1.7899999999999999E-2</v>
          </cell>
          <cell r="H8">
            <v>1.89E-2</v>
          </cell>
          <cell r="I8">
            <v>2.0400000000000001E-2</v>
          </cell>
          <cell r="J8">
            <v>0.1394</v>
          </cell>
        </row>
        <row r="9">
          <cell r="A9">
            <v>2021</v>
          </cell>
          <cell r="B9">
            <v>0.1108</v>
          </cell>
          <cell r="C9">
            <v>0.1174</v>
          </cell>
          <cell r="D9">
            <v>0.12240000000000001</v>
          </cell>
          <cell r="E9">
            <v>0.1308</v>
          </cell>
          <cell r="F9">
            <v>1.8200000000000001E-2</v>
          </cell>
          <cell r="G9">
            <v>1.7100000000000001E-2</v>
          </cell>
          <cell r="H9">
            <v>1.8500000000000003E-2</v>
          </cell>
          <cell r="I9">
            <v>2.06E-2</v>
          </cell>
          <cell r="J9">
            <v>0.1409</v>
          </cell>
        </row>
        <row r="10">
          <cell r="A10">
            <v>2022</v>
          </cell>
          <cell r="B10">
            <v>0.111</v>
          </cell>
          <cell r="C10">
            <v>0.1177</v>
          </cell>
          <cell r="D10">
            <v>0.1242</v>
          </cell>
          <cell r="E10">
            <v>0.13449999999999998</v>
          </cell>
          <cell r="F10">
            <v>1.8200000000000001E-2</v>
          </cell>
          <cell r="G10">
            <v>1.6399999999999998E-2</v>
          </cell>
          <cell r="H10">
            <v>1.8100000000000002E-2</v>
          </cell>
          <cell r="I10">
            <v>2.0499999999999997E-2</v>
          </cell>
          <cell r="J10">
            <v>0.14230000000000001</v>
          </cell>
        </row>
        <row r="11">
          <cell r="A11">
            <v>2023</v>
          </cell>
          <cell r="B11">
            <v>0.11119999999999999</v>
          </cell>
          <cell r="C11">
            <v>0.1182</v>
          </cell>
          <cell r="D11">
            <v>0.12609999999999999</v>
          </cell>
          <cell r="E11">
            <v>0.13789999999999999</v>
          </cell>
          <cell r="F11">
            <v>1.8200000000000001E-2</v>
          </cell>
          <cell r="G11">
            <v>1.5800000000000002E-2</v>
          </cell>
          <cell r="H11">
            <v>1.78E-2</v>
          </cell>
          <cell r="I11">
            <v>2.0499999999999997E-2</v>
          </cell>
          <cell r="J11">
            <v>0.14400000000000002</v>
          </cell>
        </row>
        <row r="12">
          <cell r="A12">
            <v>2024</v>
          </cell>
          <cell r="B12">
            <v>0.1115</v>
          </cell>
          <cell r="C12">
            <v>0.1188</v>
          </cell>
          <cell r="D12">
            <v>0.12820000000000001</v>
          </cell>
          <cell r="E12">
            <v>0.14130000000000001</v>
          </cell>
          <cell r="F12">
            <v>1.8200000000000001E-2</v>
          </cell>
          <cell r="G12">
            <v>1.54E-2</v>
          </cell>
          <cell r="H12">
            <v>1.77E-2</v>
          </cell>
          <cell r="I12">
            <v>2.06E-2</v>
          </cell>
          <cell r="J12">
            <v>0.1459</v>
          </cell>
        </row>
        <row r="13">
          <cell r="A13">
            <v>2025</v>
          </cell>
          <cell r="B13">
            <v>0.11169999999999999</v>
          </cell>
          <cell r="C13">
            <v>0.11939999999999999</v>
          </cell>
          <cell r="D13">
            <v>0.13019999999999998</v>
          </cell>
          <cell r="E13">
            <v>0.1444</v>
          </cell>
          <cell r="F13">
            <v>1.8200000000000001E-2</v>
          </cell>
          <cell r="G13">
            <v>1.4999999999999999E-2</v>
          </cell>
          <cell r="H13">
            <v>1.77E-2</v>
          </cell>
          <cell r="I13">
            <v>2.0799999999999999E-2</v>
          </cell>
          <cell r="J13">
            <v>0.1479</v>
          </cell>
        </row>
        <row r="14">
          <cell r="A14">
            <v>2026</v>
          </cell>
          <cell r="B14">
            <v>0.11289999999999999</v>
          </cell>
          <cell r="C14">
            <v>0.12</v>
          </cell>
          <cell r="D14">
            <v>0.13220000000000001</v>
          </cell>
          <cell r="E14">
            <v>0.14749999999999999</v>
          </cell>
          <cell r="F14">
            <v>1.8200000000000001E-2</v>
          </cell>
          <cell r="G14">
            <v>1.4800000000000001E-2</v>
          </cell>
          <cell r="H14">
            <v>1.77E-2</v>
          </cell>
          <cell r="I14">
            <v>2.1000000000000001E-2</v>
          </cell>
          <cell r="J14">
            <v>0.14990000000000001</v>
          </cell>
        </row>
        <row r="15">
          <cell r="A15">
            <v>2027</v>
          </cell>
          <cell r="B15">
            <v>0.11310000000000001</v>
          </cell>
          <cell r="C15">
            <v>0.1208</v>
          </cell>
          <cell r="D15">
            <v>0.13419999999999999</v>
          </cell>
          <cell r="E15">
            <v>0.1507</v>
          </cell>
          <cell r="F15">
            <v>1.8200000000000001E-2</v>
          </cell>
          <cell r="G15">
            <v>1.46E-2</v>
          </cell>
          <cell r="H15">
            <v>1.77E-2</v>
          </cell>
          <cell r="I15">
            <v>2.1299999999999999E-2</v>
          </cell>
          <cell r="J15">
            <v>0.15190000000000001</v>
          </cell>
        </row>
        <row r="16">
          <cell r="A16">
            <v>2028</v>
          </cell>
          <cell r="B16">
            <v>0.11349999999999999</v>
          </cell>
          <cell r="C16">
            <v>0.12189999999999999</v>
          </cell>
          <cell r="D16">
            <v>0.13669999999999999</v>
          </cell>
          <cell r="E16">
            <v>0.15460000000000002</v>
          </cell>
          <cell r="F16">
            <v>1.83E-2</v>
          </cell>
          <cell r="G16">
            <v>1.43E-2</v>
          </cell>
          <cell r="H16">
            <v>1.7600000000000001E-2</v>
          </cell>
          <cell r="I16">
            <v>2.1400000000000002E-2</v>
          </cell>
          <cell r="J16">
            <v>0.15429999999999999</v>
          </cell>
        </row>
        <row r="17">
          <cell r="A17">
            <v>2029</v>
          </cell>
          <cell r="B17">
            <v>0.11359999999999999</v>
          </cell>
          <cell r="C17">
            <v>0.12300000000000001</v>
          </cell>
          <cell r="D17">
            <v>0.13869999999999999</v>
          </cell>
          <cell r="E17">
            <v>0.1575</v>
          </cell>
          <cell r="F17">
            <v>1.83E-2</v>
          </cell>
          <cell r="G17">
            <v>1.41E-2</v>
          </cell>
          <cell r="H17">
            <v>1.7600000000000001E-2</v>
          </cell>
          <cell r="I17">
            <v>2.1600000000000001E-2</v>
          </cell>
          <cell r="J17">
            <v>0.15629999999999999</v>
          </cell>
        </row>
        <row r="18">
          <cell r="A18">
            <v>2030</v>
          </cell>
          <cell r="B18">
            <v>0.11380000000000001</v>
          </cell>
          <cell r="C18">
            <v>0.12380000000000001</v>
          </cell>
          <cell r="D18">
            <v>0.1404</v>
          </cell>
          <cell r="E18">
            <v>0.16020000000000001</v>
          </cell>
          <cell r="F18">
            <v>1.83E-2</v>
          </cell>
          <cell r="G18">
            <v>1.3999999999999999E-2</v>
          </cell>
          <cell r="H18">
            <v>1.7600000000000001E-2</v>
          </cell>
          <cell r="I18">
            <v>2.18E-2</v>
          </cell>
          <cell r="J18">
            <v>0.15810000000000002</v>
          </cell>
        </row>
        <row r="19">
          <cell r="A19">
            <v>2031</v>
          </cell>
          <cell r="B19">
            <v>0.1139</v>
          </cell>
          <cell r="C19">
            <v>0.1245</v>
          </cell>
          <cell r="D19">
            <v>0.14199999999999999</v>
          </cell>
          <cell r="E19">
            <v>0.16260000000000002</v>
          </cell>
          <cell r="F19">
            <v>1.83E-2</v>
          </cell>
          <cell r="G19">
            <v>1.3899999999999999E-2</v>
          </cell>
          <cell r="H19">
            <v>1.77E-2</v>
          </cell>
          <cell r="I19">
            <v>2.2000000000000002E-2</v>
          </cell>
          <cell r="J19">
            <v>0.15970000000000001</v>
          </cell>
        </row>
        <row r="20">
          <cell r="A20">
            <v>2032</v>
          </cell>
          <cell r="B20">
            <v>0.114</v>
          </cell>
          <cell r="C20">
            <v>0.12509999999999999</v>
          </cell>
          <cell r="D20">
            <v>0.14330000000000001</v>
          </cell>
          <cell r="E20">
            <v>0.16489999999999999</v>
          </cell>
          <cell r="F20">
            <v>1.83E-2</v>
          </cell>
          <cell r="G20">
            <v>1.38E-2</v>
          </cell>
          <cell r="H20">
            <v>1.78E-2</v>
          </cell>
          <cell r="I20">
            <v>2.23E-2</v>
          </cell>
          <cell r="J20">
            <v>0.16109999999999999</v>
          </cell>
        </row>
        <row r="21">
          <cell r="A21">
            <v>2033</v>
          </cell>
          <cell r="B21">
            <v>0.11410000000000001</v>
          </cell>
          <cell r="C21">
            <v>0.12539999999999998</v>
          </cell>
          <cell r="D21">
            <v>0.1444</v>
          </cell>
          <cell r="E21">
            <v>0.1668</v>
          </cell>
          <cell r="F21">
            <v>1.83E-2</v>
          </cell>
          <cell r="G21">
            <v>1.38E-2</v>
          </cell>
          <cell r="H21">
            <v>1.7899999999999999E-2</v>
          </cell>
          <cell r="I21">
            <v>2.2599999999999999E-2</v>
          </cell>
          <cell r="J21">
            <v>0.1623</v>
          </cell>
        </row>
        <row r="22">
          <cell r="A22">
            <v>2034</v>
          </cell>
          <cell r="B22">
            <v>0.1142</v>
          </cell>
          <cell r="C22">
            <v>0.1255</v>
          </cell>
          <cell r="D22">
            <v>0.1452</v>
          </cell>
          <cell r="E22">
            <v>0.16839999999999999</v>
          </cell>
          <cell r="F22">
            <v>1.83E-2</v>
          </cell>
          <cell r="G22">
            <v>1.38E-2</v>
          </cell>
          <cell r="H22">
            <v>1.8000000000000002E-2</v>
          </cell>
          <cell r="I22">
            <v>2.3E-2</v>
          </cell>
          <cell r="J22">
            <v>0.16329999999999997</v>
          </cell>
        </row>
        <row r="23">
          <cell r="A23">
            <v>2035</v>
          </cell>
          <cell r="B23">
            <v>0.1142</v>
          </cell>
          <cell r="C23">
            <v>0.12539999999999998</v>
          </cell>
          <cell r="D23">
            <v>0.14580000000000001</v>
          </cell>
          <cell r="E23">
            <v>0.16969999999999999</v>
          </cell>
          <cell r="F23">
            <v>1.83E-2</v>
          </cell>
          <cell r="G23">
            <v>1.38E-2</v>
          </cell>
          <cell r="H23">
            <v>1.8200000000000001E-2</v>
          </cell>
          <cell r="I23">
            <v>2.3399999999999997E-2</v>
          </cell>
          <cell r="J23">
            <v>0.16399999999999998</v>
          </cell>
        </row>
        <row r="24">
          <cell r="A24">
            <v>2036</v>
          </cell>
          <cell r="B24">
            <v>0.1143</v>
          </cell>
          <cell r="C24">
            <v>0.12529999999999999</v>
          </cell>
          <cell r="D24">
            <v>0.1462</v>
          </cell>
          <cell r="E24">
            <v>0.17079999999999998</v>
          </cell>
          <cell r="F24">
            <v>1.83E-2</v>
          </cell>
          <cell r="G24">
            <v>1.38E-2</v>
          </cell>
          <cell r="H24">
            <v>1.84E-2</v>
          </cell>
          <cell r="I24">
            <v>2.3700000000000002E-2</v>
          </cell>
          <cell r="J24">
            <v>0.1646</v>
          </cell>
        </row>
        <row r="25">
          <cell r="A25">
            <v>2037</v>
          </cell>
          <cell r="B25">
            <v>0.1143</v>
          </cell>
          <cell r="C25">
            <v>0.12509999999999999</v>
          </cell>
          <cell r="D25">
            <v>0.1467</v>
          </cell>
          <cell r="E25">
            <v>0.17199999999999999</v>
          </cell>
          <cell r="F25">
            <v>1.83E-2</v>
          </cell>
          <cell r="G25">
            <v>1.38E-2</v>
          </cell>
          <cell r="H25">
            <v>1.8500000000000003E-2</v>
          </cell>
          <cell r="I25">
            <v>2.4E-2</v>
          </cell>
          <cell r="J25">
            <v>0.16519999999999999</v>
          </cell>
        </row>
        <row r="26">
          <cell r="A26">
            <v>2038</v>
          </cell>
          <cell r="B26">
            <v>0.1144</v>
          </cell>
          <cell r="C26">
            <v>0.1249</v>
          </cell>
          <cell r="D26">
            <v>0.14710000000000001</v>
          </cell>
          <cell r="E26">
            <v>0.17309999999999998</v>
          </cell>
          <cell r="F26">
            <v>1.83E-2</v>
          </cell>
          <cell r="G26">
            <v>1.38E-2</v>
          </cell>
          <cell r="H26">
            <v>1.8600000000000002E-2</v>
          </cell>
          <cell r="I26">
            <v>2.4300000000000002E-2</v>
          </cell>
          <cell r="J26">
            <v>0.16570000000000001</v>
          </cell>
        </row>
        <row r="27">
          <cell r="A27">
            <v>2039</v>
          </cell>
          <cell r="B27">
            <v>0.1144</v>
          </cell>
          <cell r="C27">
            <v>0.1245</v>
          </cell>
          <cell r="D27">
            <v>0.14730000000000001</v>
          </cell>
          <cell r="E27">
            <v>0.17430000000000001</v>
          </cell>
          <cell r="F27">
            <v>1.83E-2</v>
          </cell>
          <cell r="G27">
            <v>1.38E-2</v>
          </cell>
          <cell r="H27">
            <v>1.8700000000000001E-2</v>
          </cell>
          <cell r="I27">
            <v>2.46E-2</v>
          </cell>
          <cell r="J27">
            <v>0.16600000000000001</v>
          </cell>
        </row>
        <row r="28">
          <cell r="A28">
            <v>2040</v>
          </cell>
          <cell r="B28">
            <v>0.1144</v>
          </cell>
          <cell r="C28">
            <v>0.12390000000000001</v>
          </cell>
          <cell r="D28">
            <v>0.1472</v>
          </cell>
          <cell r="E28">
            <v>0.17510000000000001</v>
          </cell>
          <cell r="F28">
            <v>1.83E-2</v>
          </cell>
          <cell r="G28">
            <v>1.38E-2</v>
          </cell>
          <cell r="H28">
            <v>1.89E-2</v>
          </cell>
          <cell r="I28">
            <v>2.5000000000000001E-2</v>
          </cell>
          <cell r="J28">
            <v>0.16620000000000001</v>
          </cell>
        </row>
        <row r="29">
          <cell r="A29">
            <v>2041</v>
          </cell>
          <cell r="B29">
            <v>0.1144</v>
          </cell>
          <cell r="C29">
            <v>0.1232</v>
          </cell>
          <cell r="D29">
            <v>0.14699999999999999</v>
          </cell>
          <cell r="E29">
            <v>0.1757</v>
          </cell>
          <cell r="F29">
            <v>1.83E-2</v>
          </cell>
          <cell r="G29">
            <v>1.3899999999999999E-2</v>
          </cell>
          <cell r="H29">
            <v>1.9199999999999998E-2</v>
          </cell>
          <cell r="I29">
            <v>2.5399999999999999E-2</v>
          </cell>
          <cell r="J29">
            <v>0.1661</v>
          </cell>
        </row>
        <row r="30">
          <cell r="A30">
            <v>2042</v>
          </cell>
          <cell r="B30">
            <v>0.1144</v>
          </cell>
          <cell r="C30">
            <v>0.12230000000000001</v>
          </cell>
          <cell r="D30">
            <v>0.14660000000000001</v>
          </cell>
          <cell r="E30">
            <v>0.17610000000000001</v>
          </cell>
          <cell r="F30">
            <v>1.83E-2</v>
          </cell>
          <cell r="G30">
            <v>1.3999999999999999E-2</v>
          </cell>
          <cell r="H30">
            <v>1.9299999999999998E-2</v>
          </cell>
          <cell r="I30">
            <v>2.58E-2</v>
          </cell>
          <cell r="J30">
            <v>0.16589999999999999</v>
          </cell>
        </row>
        <row r="31">
          <cell r="A31">
            <v>2043</v>
          </cell>
          <cell r="B31">
            <v>0.1144</v>
          </cell>
          <cell r="C31">
            <v>0.12140000000000001</v>
          </cell>
          <cell r="D31">
            <v>0.14599999999999999</v>
          </cell>
          <cell r="E31">
            <v>0.1764</v>
          </cell>
          <cell r="F31">
            <v>1.83E-2</v>
          </cell>
          <cell r="G31">
            <v>1.3999999999999999E-2</v>
          </cell>
          <cell r="H31">
            <v>1.95E-2</v>
          </cell>
          <cell r="I31">
            <v>2.6200000000000001E-2</v>
          </cell>
          <cell r="J31">
            <v>0.1656</v>
          </cell>
        </row>
        <row r="32">
          <cell r="A32">
            <v>2044</v>
          </cell>
          <cell r="B32">
            <v>0.1144</v>
          </cell>
          <cell r="C32">
            <v>0.12050000000000001</v>
          </cell>
          <cell r="D32">
            <v>0.14550000000000002</v>
          </cell>
          <cell r="E32">
            <v>0.17660000000000001</v>
          </cell>
          <cell r="F32">
            <v>1.83E-2</v>
          </cell>
          <cell r="G32">
            <v>1.3999999999999999E-2</v>
          </cell>
          <cell r="H32">
            <v>1.9699999999999999E-2</v>
          </cell>
          <cell r="I32">
            <v>2.6600000000000002E-2</v>
          </cell>
          <cell r="J32">
            <v>0.16519999999999999</v>
          </cell>
        </row>
        <row r="33">
          <cell r="A33">
            <v>2045</v>
          </cell>
          <cell r="B33">
            <v>0.1144</v>
          </cell>
          <cell r="C33">
            <v>0.11960000000000001</v>
          </cell>
          <cell r="D33">
            <v>0.14510000000000001</v>
          </cell>
          <cell r="E33">
            <v>0.1769</v>
          </cell>
          <cell r="F33">
            <v>1.83E-2</v>
          </cell>
          <cell r="G33">
            <v>1.41E-2</v>
          </cell>
          <cell r="H33">
            <v>1.9799999999999998E-2</v>
          </cell>
          <cell r="I33">
            <v>2.69E-2</v>
          </cell>
          <cell r="J33">
            <v>0.16489999999999999</v>
          </cell>
        </row>
        <row r="34">
          <cell r="A34">
            <v>2046</v>
          </cell>
          <cell r="B34">
            <v>0.1144</v>
          </cell>
          <cell r="C34">
            <v>0.1188</v>
          </cell>
          <cell r="D34">
            <v>0.14460000000000001</v>
          </cell>
          <cell r="E34">
            <v>0.1772</v>
          </cell>
          <cell r="F34">
            <v>1.83E-2</v>
          </cell>
          <cell r="G34">
            <v>1.41E-2</v>
          </cell>
          <cell r="H34">
            <v>1.9900000000000001E-2</v>
          </cell>
          <cell r="I34">
            <v>2.7099999999999999E-2</v>
          </cell>
          <cell r="J34">
            <v>0.16449999999999998</v>
          </cell>
        </row>
        <row r="35">
          <cell r="A35">
            <v>2047</v>
          </cell>
          <cell r="B35">
            <v>0.1143</v>
          </cell>
          <cell r="C35">
            <v>0.11810000000000001</v>
          </cell>
          <cell r="D35">
            <v>0.14429999999999998</v>
          </cell>
          <cell r="E35">
            <v>0.17760000000000001</v>
          </cell>
          <cell r="F35">
            <v>1.83E-2</v>
          </cell>
          <cell r="G35">
            <v>1.41E-2</v>
          </cell>
          <cell r="H35">
            <v>0.02</v>
          </cell>
          <cell r="I35">
            <v>2.7300000000000001E-2</v>
          </cell>
          <cell r="J35">
            <v>0.1643</v>
          </cell>
        </row>
        <row r="36">
          <cell r="A36">
            <v>2048</v>
          </cell>
          <cell r="B36">
            <v>0.1143</v>
          </cell>
          <cell r="C36">
            <v>0.11749999999999999</v>
          </cell>
          <cell r="D36">
            <v>0.14400000000000002</v>
          </cell>
          <cell r="E36">
            <v>0.17809999999999998</v>
          </cell>
          <cell r="F36">
            <v>1.83E-2</v>
          </cell>
          <cell r="G36">
            <v>1.41E-2</v>
          </cell>
          <cell r="H36">
            <v>0.02</v>
          </cell>
          <cell r="I36">
            <v>2.75E-2</v>
          </cell>
          <cell r="J36">
            <v>0.16399999999999998</v>
          </cell>
        </row>
        <row r="37">
          <cell r="A37">
            <v>2049</v>
          </cell>
          <cell r="B37">
            <v>0.1143</v>
          </cell>
          <cell r="C37">
            <v>0.11699999999999999</v>
          </cell>
          <cell r="D37">
            <v>0.14380000000000001</v>
          </cell>
          <cell r="E37">
            <v>0.17850000000000002</v>
          </cell>
          <cell r="F37">
            <v>1.84E-2</v>
          </cell>
          <cell r="G37">
            <v>1.3999999999999999E-2</v>
          </cell>
          <cell r="H37">
            <v>2.0099999999999996E-2</v>
          </cell>
          <cell r="I37">
            <v>2.76E-2</v>
          </cell>
          <cell r="J37">
            <v>0.1638</v>
          </cell>
        </row>
        <row r="38">
          <cell r="A38">
            <v>2050</v>
          </cell>
          <cell r="B38">
            <v>0.1143</v>
          </cell>
          <cell r="C38">
            <v>0.11650000000000001</v>
          </cell>
          <cell r="D38">
            <v>0.14349999999999999</v>
          </cell>
          <cell r="E38">
            <v>0.17899999999999999</v>
          </cell>
          <cell r="F38">
            <v>1.84E-2</v>
          </cell>
          <cell r="G38">
            <v>1.3999999999999999E-2</v>
          </cell>
          <cell r="H38">
            <v>2.0099999999999996E-2</v>
          </cell>
          <cell r="I38">
            <v>2.7799999999999998E-2</v>
          </cell>
          <cell r="J38">
            <v>0.16370000000000001</v>
          </cell>
        </row>
        <row r="39">
          <cell r="A39">
            <v>2051</v>
          </cell>
          <cell r="B39">
            <v>0.1144</v>
          </cell>
          <cell r="C39">
            <v>0.11599999999999999</v>
          </cell>
          <cell r="D39">
            <v>0.1434</v>
          </cell>
          <cell r="E39">
            <v>0.17949999999999999</v>
          </cell>
          <cell r="F39">
            <v>1.84E-2</v>
          </cell>
          <cell r="G39">
            <v>1.3999999999999999E-2</v>
          </cell>
          <cell r="H39">
            <v>2.0199999999999999E-2</v>
          </cell>
          <cell r="I39">
            <v>2.7999999999999997E-2</v>
          </cell>
          <cell r="J39">
            <v>0.1636</v>
          </cell>
        </row>
        <row r="40">
          <cell r="A40">
            <v>2052</v>
          </cell>
          <cell r="B40">
            <v>0.1144</v>
          </cell>
          <cell r="C40">
            <v>0.1157</v>
          </cell>
          <cell r="D40">
            <v>0.1434</v>
          </cell>
          <cell r="E40">
            <v>0.1802</v>
          </cell>
          <cell r="F40">
            <v>1.84E-2</v>
          </cell>
          <cell r="G40">
            <v>1.3999999999999999E-2</v>
          </cell>
          <cell r="H40">
            <v>2.0199999999999999E-2</v>
          </cell>
          <cell r="I40">
            <v>2.81E-2</v>
          </cell>
          <cell r="J40">
            <v>0.1636</v>
          </cell>
        </row>
        <row r="41">
          <cell r="A41">
            <v>2053</v>
          </cell>
          <cell r="B41">
            <v>0.1144</v>
          </cell>
          <cell r="C41">
            <v>0.11550000000000001</v>
          </cell>
          <cell r="D41">
            <v>0.1434</v>
          </cell>
          <cell r="E41">
            <v>0.18079999999999999</v>
          </cell>
          <cell r="F41">
            <v>1.84E-2</v>
          </cell>
          <cell r="G41">
            <v>1.3999999999999999E-2</v>
          </cell>
          <cell r="H41">
            <v>2.0299999999999999E-2</v>
          </cell>
          <cell r="I41">
            <v>2.8300000000000002E-2</v>
          </cell>
          <cell r="J41">
            <v>0.16370000000000001</v>
          </cell>
        </row>
        <row r="42">
          <cell r="A42">
            <v>2054</v>
          </cell>
          <cell r="B42">
            <v>0.1144</v>
          </cell>
          <cell r="C42">
            <v>0.1153</v>
          </cell>
          <cell r="D42">
            <v>0.14349999999999999</v>
          </cell>
          <cell r="E42">
            <v>0.18149999999999999</v>
          </cell>
          <cell r="F42">
            <v>1.84E-2</v>
          </cell>
          <cell r="G42">
            <v>1.3999999999999999E-2</v>
          </cell>
          <cell r="H42">
            <v>2.0299999999999999E-2</v>
          </cell>
          <cell r="I42">
            <v>2.8399999999999998E-2</v>
          </cell>
          <cell r="J42">
            <v>0.16390000000000002</v>
          </cell>
        </row>
        <row r="43">
          <cell r="A43">
            <v>2055</v>
          </cell>
          <cell r="B43">
            <v>0.1144</v>
          </cell>
          <cell r="C43">
            <v>0.1152</v>
          </cell>
          <cell r="D43">
            <v>0.14380000000000001</v>
          </cell>
          <cell r="E43">
            <v>0.18239999999999998</v>
          </cell>
          <cell r="F43">
            <v>1.84E-2</v>
          </cell>
          <cell r="G43">
            <v>1.3999999999999999E-2</v>
          </cell>
          <cell r="H43">
            <v>2.0299999999999999E-2</v>
          </cell>
          <cell r="I43">
            <v>2.8500000000000001E-2</v>
          </cell>
          <cell r="J43">
            <v>0.1641</v>
          </cell>
        </row>
        <row r="44">
          <cell r="A44">
            <v>2056</v>
          </cell>
          <cell r="B44">
            <v>0.1144</v>
          </cell>
          <cell r="C44">
            <v>0.1153</v>
          </cell>
          <cell r="D44">
            <v>0.14410000000000001</v>
          </cell>
          <cell r="E44">
            <v>0.18329999999999999</v>
          </cell>
          <cell r="F44">
            <v>1.84E-2</v>
          </cell>
          <cell r="G44">
            <v>1.3899999999999999E-2</v>
          </cell>
          <cell r="H44">
            <v>2.0299999999999999E-2</v>
          </cell>
          <cell r="I44">
            <v>2.8500000000000001E-2</v>
          </cell>
          <cell r="J44">
            <v>0.16440000000000002</v>
          </cell>
        </row>
        <row r="45">
          <cell r="A45">
            <v>2057</v>
          </cell>
          <cell r="B45">
            <v>0.11449999999999999</v>
          </cell>
          <cell r="C45">
            <v>0.11539999999999999</v>
          </cell>
          <cell r="D45">
            <v>0.14449999999999999</v>
          </cell>
          <cell r="E45">
            <v>0.18440000000000001</v>
          </cell>
          <cell r="F45">
            <v>1.84E-2</v>
          </cell>
          <cell r="G45">
            <v>1.3899999999999999E-2</v>
          </cell>
          <cell r="H45">
            <v>2.0299999999999999E-2</v>
          </cell>
          <cell r="I45">
            <v>2.8500000000000001E-2</v>
          </cell>
          <cell r="J45">
            <v>0.1648</v>
          </cell>
        </row>
        <row r="46">
          <cell r="A46">
            <v>2058</v>
          </cell>
          <cell r="B46">
            <v>0.11449999999999999</v>
          </cell>
          <cell r="C46">
            <v>0.11550000000000001</v>
          </cell>
          <cell r="D46">
            <v>0.14499999999999999</v>
          </cell>
          <cell r="E46">
            <v>0.18559999999999999</v>
          </cell>
          <cell r="F46">
            <v>1.84E-2</v>
          </cell>
          <cell r="G46">
            <v>1.38E-2</v>
          </cell>
          <cell r="H46">
            <v>2.0199999999999999E-2</v>
          </cell>
          <cell r="I46">
            <v>2.8500000000000001E-2</v>
          </cell>
          <cell r="J46">
            <v>0.1653</v>
          </cell>
        </row>
        <row r="47">
          <cell r="A47">
            <v>2059</v>
          </cell>
          <cell r="B47">
            <v>0.11460000000000001</v>
          </cell>
          <cell r="C47">
            <v>0.1157</v>
          </cell>
          <cell r="D47">
            <v>0.14560000000000001</v>
          </cell>
          <cell r="E47">
            <v>0.18679999999999999</v>
          </cell>
          <cell r="F47">
            <v>1.84E-2</v>
          </cell>
          <cell r="G47">
            <v>1.38E-2</v>
          </cell>
          <cell r="H47">
            <v>2.0199999999999999E-2</v>
          </cell>
          <cell r="I47">
            <v>2.8500000000000001E-2</v>
          </cell>
          <cell r="J47">
            <v>0.16579999999999998</v>
          </cell>
        </row>
        <row r="48">
          <cell r="A48">
            <v>2060</v>
          </cell>
          <cell r="B48">
            <v>0.11460000000000001</v>
          </cell>
          <cell r="C48">
            <v>0.1159</v>
          </cell>
          <cell r="D48">
            <v>0.14610000000000001</v>
          </cell>
          <cell r="E48">
            <v>0.188</v>
          </cell>
          <cell r="F48">
            <v>1.84E-2</v>
          </cell>
          <cell r="G48">
            <v>1.37E-2</v>
          </cell>
          <cell r="H48">
            <v>2.0199999999999999E-2</v>
          </cell>
          <cell r="I48">
            <v>2.8500000000000001E-2</v>
          </cell>
          <cell r="J48">
            <v>0.1663</v>
          </cell>
        </row>
        <row r="49">
          <cell r="A49">
            <v>2061</v>
          </cell>
          <cell r="B49">
            <v>0.11460000000000001</v>
          </cell>
          <cell r="C49">
            <v>0.11609999999999999</v>
          </cell>
          <cell r="D49">
            <v>0.14660000000000001</v>
          </cell>
          <cell r="E49">
            <v>0.18909999999999999</v>
          </cell>
          <cell r="F49">
            <v>1.84E-2</v>
          </cell>
          <cell r="G49">
            <v>1.37E-2</v>
          </cell>
          <cell r="H49">
            <v>2.0199999999999999E-2</v>
          </cell>
          <cell r="I49">
            <v>2.8500000000000001E-2</v>
          </cell>
          <cell r="J49">
            <v>0.1668</v>
          </cell>
        </row>
        <row r="50">
          <cell r="A50">
            <v>2062</v>
          </cell>
          <cell r="B50">
            <v>0.11470000000000001</v>
          </cell>
          <cell r="C50">
            <v>0.1162</v>
          </cell>
          <cell r="D50">
            <v>0.1472</v>
          </cell>
          <cell r="E50">
            <v>0.19030000000000002</v>
          </cell>
          <cell r="F50">
            <v>1.84E-2</v>
          </cell>
          <cell r="G50">
            <v>1.37E-2</v>
          </cell>
          <cell r="H50">
            <v>2.0199999999999999E-2</v>
          </cell>
          <cell r="I50">
            <v>2.86E-2</v>
          </cell>
          <cell r="J50">
            <v>0.1673</v>
          </cell>
        </row>
        <row r="51">
          <cell r="A51">
            <v>2063</v>
          </cell>
          <cell r="B51">
            <v>0.11470000000000001</v>
          </cell>
          <cell r="C51">
            <v>0.11630000000000001</v>
          </cell>
          <cell r="D51">
            <v>0.1477</v>
          </cell>
          <cell r="E51">
            <v>0.19149999999999998</v>
          </cell>
          <cell r="F51">
            <v>1.84E-2</v>
          </cell>
          <cell r="G51">
            <v>1.37E-2</v>
          </cell>
          <cell r="H51">
            <v>2.0199999999999999E-2</v>
          </cell>
          <cell r="I51">
            <v>2.86E-2</v>
          </cell>
          <cell r="J51">
            <v>0.16789999999999999</v>
          </cell>
        </row>
        <row r="52">
          <cell r="A52">
            <v>2064</v>
          </cell>
          <cell r="B52">
            <v>0.1148</v>
          </cell>
          <cell r="C52">
            <v>0.1164</v>
          </cell>
          <cell r="D52">
            <v>0.1482</v>
          </cell>
          <cell r="E52">
            <v>0.19269999999999998</v>
          </cell>
          <cell r="F52">
            <v>1.84E-2</v>
          </cell>
          <cell r="G52">
            <v>1.37E-2</v>
          </cell>
          <cell r="H52">
            <v>2.0199999999999999E-2</v>
          </cell>
          <cell r="I52">
            <v>2.87E-2</v>
          </cell>
          <cell r="J52">
            <v>0.16839999999999999</v>
          </cell>
        </row>
        <row r="53">
          <cell r="A53">
            <v>2065</v>
          </cell>
          <cell r="B53">
            <v>0.1148</v>
          </cell>
          <cell r="C53">
            <v>0.11650000000000001</v>
          </cell>
          <cell r="D53">
            <v>0.1487</v>
          </cell>
          <cell r="E53">
            <v>0.19399999999999998</v>
          </cell>
          <cell r="F53">
            <v>1.84E-2</v>
          </cell>
          <cell r="G53">
            <v>1.37E-2</v>
          </cell>
          <cell r="H53">
            <v>2.0199999999999999E-2</v>
          </cell>
          <cell r="I53">
            <v>2.8799999999999999E-2</v>
          </cell>
          <cell r="J53">
            <v>0.16899999999999998</v>
          </cell>
        </row>
        <row r="54">
          <cell r="A54">
            <v>2066</v>
          </cell>
          <cell r="B54">
            <v>0.1148</v>
          </cell>
          <cell r="C54">
            <v>0.1167</v>
          </cell>
          <cell r="D54">
            <v>0.14929999999999999</v>
          </cell>
          <cell r="E54">
            <v>0.19519999999999998</v>
          </cell>
          <cell r="F54">
            <v>1.84E-2</v>
          </cell>
          <cell r="G54">
            <v>1.37E-2</v>
          </cell>
          <cell r="H54">
            <v>2.0299999999999999E-2</v>
          </cell>
          <cell r="I54">
            <v>2.8799999999999999E-2</v>
          </cell>
          <cell r="J54">
            <v>0.16949999999999998</v>
          </cell>
        </row>
        <row r="55">
          <cell r="A55">
            <v>2067</v>
          </cell>
          <cell r="B55">
            <v>0.1149</v>
          </cell>
          <cell r="C55">
            <v>0.1168</v>
          </cell>
          <cell r="D55">
            <v>0.14990000000000001</v>
          </cell>
          <cell r="E55">
            <v>0.1966</v>
          </cell>
          <cell r="F55">
            <v>1.84E-2</v>
          </cell>
          <cell r="G55">
            <v>1.37E-2</v>
          </cell>
          <cell r="H55">
            <v>2.0299999999999999E-2</v>
          </cell>
          <cell r="I55">
            <v>2.8900000000000002E-2</v>
          </cell>
          <cell r="J55">
            <v>0.17010000000000003</v>
          </cell>
        </row>
        <row r="56">
          <cell r="A56">
            <v>2068</v>
          </cell>
          <cell r="B56">
            <v>0.1149</v>
          </cell>
          <cell r="C56">
            <v>0.11689999999999999</v>
          </cell>
          <cell r="D56">
            <v>0.15039999999999998</v>
          </cell>
          <cell r="E56">
            <v>0.19800000000000001</v>
          </cell>
          <cell r="F56">
            <v>1.84E-2</v>
          </cell>
          <cell r="G56">
            <v>1.37E-2</v>
          </cell>
          <cell r="H56">
            <v>2.0299999999999999E-2</v>
          </cell>
          <cell r="I56">
            <v>2.8900000000000002E-2</v>
          </cell>
          <cell r="J56">
            <v>0.17069999999999999</v>
          </cell>
        </row>
        <row r="57">
          <cell r="A57">
            <v>2069</v>
          </cell>
          <cell r="B57">
            <v>0.115</v>
          </cell>
          <cell r="C57">
            <v>0.11699999999999999</v>
          </cell>
          <cell r="D57">
            <v>0.151</v>
          </cell>
          <cell r="E57">
            <v>0.19940000000000002</v>
          </cell>
          <cell r="F57">
            <v>1.84E-2</v>
          </cell>
          <cell r="G57">
            <v>1.37E-2</v>
          </cell>
          <cell r="H57">
            <v>2.0299999999999999E-2</v>
          </cell>
          <cell r="I57">
            <v>2.8999999999999998E-2</v>
          </cell>
          <cell r="J57">
            <v>0.17129999999999998</v>
          </cell>
        </row>
        <row r="58">
          <cell r="A58">
            <v>2070</v>
          </cell>
          <cell r="B58">
            <v>0.115</v>
          </cell>
          <cell r="C58">
            <v>0.11710000000000001</v>
          </cell>
          <cell r="D58">
            <v>0.15160000000000001</v>
          </cell>
          <cell r="E58">
            <v>0.2009</v>
          </cell>
          <cell r="F58">
            <v>1.84E-2</v>
          </cell>
          <cell r="G58">
            <v>1.37E-2</v>
          </cell>
          <cell r="H58">
            <v>2.0299999999999999E-2</v>
          </cell>
          <cell r="I58">
            <v>2.8999999999999998E-2</v>
          </cell>
          <cell r="J58">
            <v>0.17199999999999999</v>
          </cell>
        </row>
        <row r="59">
          <cell r="A59">
            <v>2071</v>
          </cell>
          <cell r="B59">
            <v>0.11509999999999999</v>
          </cell>
          <cell r="C59">
            <v>0.11720000000000001</v>
          </cell>
          <cell r="D59">
            <v>0.1522</v>
          </cell>
          <cell r="E59">
            <v>0.20230000000000001</v>
          </cell>
          <cell r="F59">
            <v>1.84E-2</v>
          </cell>
          <cell r="G59">
            <v>1.37E-2</v>
          </cell>
          <cell r="H59">
            <v>2.0299999999999999E-2</v>
          </cell>
          <cell r="I59">
            <v>2.8999999999999998E-2</v>
          </cell>
          <cell r="J59">
            <v>0.17249999999999999</v>
          </cell>
        </row>
        <row r="60">
          <cell r="A60">
            <v>2072</v>
          </cell>
          <cell r="B60">
            <v>0.11509999999999999</v>
          </cell>
          <cell r="C60">
            <v>0.11720000000000001</v>
          </cell>
          <cell r="D60">
            <v>0.1527</v>
          </cell>
          <cell r="E60">
            <v>0.20370000000000002</v>
          </cell>
          <cell r="F60">
            <v>1.84E-2</v>
          </cell>
          <cell r="G60">
            <v>1.37E-2</v>
          </cell>
          <cell r="H60">
            <v>2.0299999999999999E-2</v>
          </cell>
          <cell r="I60">
            <v>2.8999999999999998E-2</v>
          </cell>
          <cell r="J60">
            <v>0.17300000000000001</v>
          </cell>
        </row>
        <row r="61">
          <cell r="A61">
            <v>2073</v>
          </cell>
          <cell r="B61">
            <v>0.11509999999999999</v>
          </cell>
          <cell r="C61">
            <v>0.11720000000000001</v>
          </cell>
          <cell r="D61">
            <v>0.1532</v>
          </cell>
          <cell r="E61">
            <v>0.20519999999999999</v>
          </cell>
          <cell r="F61">
            <v>1.84E-2</v>
          </cell>
          <cell r="G61">
            <v>1.3600000000000001E-2</v>
          </cell>
          <cell r="H61">
            <v>2.0299999999999999E-2</v>
          </cell>
          <cell r="I61">
            <v>2.8999999999999998E-2</v>
          </cell>
          <cell r="J61">
            <v>0.17350000000000002</v>
          </cell>
        </row>
        <row r="62">
          <cell r="A62">
            <v>2074</v>
          </cell>
          <cell r="B62">
            <v>0.1152</v>
          </cell>
          <cell r="C62">
            <v>0.11720000000000001</v>
          </cell>
          <cell r="D62">
            <v>0.1537</v>
          </cell>
          <cell r="E62">
            <v>0.20670000000000002</v>
          </cell>
          <cell r="F62">
            <v>1.84E-2</v>
          </cell>
          <cell r="G62">
            <v>1.3600000000000001E-2</v>
          </cell>
          <cell r="H62">
            <v>2.0199999999999999E-2</v>
          </cell>
          <cell r="I62">
            <v>2.8799999999999999E-2</v>
          </cell>
          <cell r="J62">
            <v>0.1739</v>
          </cell>
        </row>
        <row r="63">
          <cell r="A63">
            <v>2075</v>
          </cell>
          <cell r="B63">
            <v>0.1152</v>
          </cell>
          <cell r="C63">
            <v>0.11710000000000001</v>
          </cell>
          <cell r="D63">
            <v>0.1542</v>
          </cell>
          <cell r="E63">
            <v>0.20809999999999998</v>
          </cell>
          <cell r="F63">
            <v>1.84E-2</v>
          </cell>
          <cell r="G63">
            <v>1.3500000000000002E-2</v>
          </cell>
          <cell r="H63">
            <v>2.0099999999999996E-2</v>
          </cell>
          <cell r="I63">
            <v>2.87E-2</v>
          </cell>
          <cell r="J63">
            <v>0.17430000000000001</v>
          </cell>
        </row>
        <row r="64">
          <cell r="A64">
            <v>2076</v>
          </cell>
          <cell r="B64">
            <v>0.1152</v>
          </cell>
          <cell r="C64">
            <v>0.11689999999999999</v>
          </cell>
          <cell r="D64">
            <v>0.15460000000000002</v>
          </cell>
          <cell r="E64">
            <v>0.2094</v>
          </cell>
          <cell r="F64">
            <v>1.84E-2</v>
          </cell>
          <cell r="G64">
            <v>1.3500000000000002E-2</v>
          </cell>
          <cell r="H64">
            <v>0.02</v>
          </cell>
          <cell r="I64">
            <v>2.86E-2</v>
          </cell>
          <cell r="J64">
            <v>0.17460000000000001</v>
          </cell>
        </row>
        <row r="65">
          <cell r="A65">
            <v>2077</v>
          </cell>
          <cell r="B65">
            <v>0.1152</v>
          </cell>
          <cell r="C65">
            <v>0.1166</v>
          </cell>
          <cell r="D65">
            <v>0.15479999999999999</v>
          </cell>
          <cell r="E65">
            <v>0.21059999999999998</v>
          </cell>
          <cell r="F65">
            <v>1.84E-2</v>
          </cell>
          <cell r="G65">
            <v>1.3500000000000002E-2</v>
          </cell>
          <cell r="H65">
            <v>0.02</v>
          </cell>
          <cell r="I65">
            <v>2.86E-2</v>
          </cell>
          <cell r="J65">
            <v>0.17480000000000001</v>
          </cell>
        </row>
        <row r="66">
          <cell r="A66">
            <v>2078</v>
          </cell>
          <cell r="B66">
            <v>0.1152</v>
          </cell>
          <cell r="C66">
            <v>0.1162</v>
          </cell>
          <cell r="D66">
            <v>0.15479999999999999</v>
          </cell>
          <cell r="E66">
            <v>0.21160000000000001</v>
          </cell>
          <cell r="F66">
            <v>1.84E-2</v>
          </cell>
          <cell r="G66">
            <v>1.3500000000000002E-2</v>
          </cell>
          <cell r="H66">
            <v>0.02</v>
          </cell>
          <cell r="I66">
            <v>2.8500000000000001E-2</v>
          </cell>
          <cell r="J66">
            <v>0.17480000000000001</v>
          </cell>
        </row>
        <row r="67">
          <cell r="A67">
            <v>2079</v>
          </cell>
          <cell r="B67">
            <v>0.1152</v>
          </cell>
          <cell r="C67">
            <v>0.1157</v>
          </cell>
          <cell r="D67">
            <v>0.1547</v>
          </cell>
          <cell r="E67">
            <v>0.21239999999999998</v>
          </cell>
          <cell r="F67">
            <v>1.84E-2</v>
          </cell>
          <cell r="G67">
            <v>1.3500000000000002E-2</v>
          </cell>
          <cell r="H67">
            <v>0.02</v>
          </cell>
          <cell r="I67">
            <v>2.8500000000000001E-2</v>
          </cell>
          <cell r="J67">
            <v>0.17480000000000001</v>
          </cell>
        </row>
        <row r="68">
          <cell r="A68">
            <v>2080</v>
          </cell>
          <cell r="B68">
            <v>0.1152</v>
          </cell>
          <cell r="C68">
            <v>0.11509999999999999</v>
          </cell>
          <cell r="D68">
            <v>0.15460000000000002</v>
          </cell>
          <cell r="E68">
            <v>0.21309999999999998</v>
          </cell>
          <cell r="F68">
            <v>1.84E-2</v>
          </cell>
          <cell r="G68">
            <v>1.3500000000000002E-2</v>
          </cell>
          <cell r="H68">
            <v>2.0099999999999996E-2</v>
          </cell>
          <cell r="I68">
            <v>2.8500000000000001E-2</v>
          </cell>
          <cell r="J68">
            <v>0.17460000000000001</v>
          </cell>
        </row>
        <row r="69">
          <cell r="A69">
            <v>2081</v>
          </cell>
          <cell r="B69">
            <v>0.1152</v>
          </cell>
          <cell r="C69">
            <v>0.11449999999999999</v>
          </cell>
          <cell r="D69">
            <v>0.15439999999999998</v>
          </cell>
          <cell r="E69">
            <v>0.2137</v>
          </cell>
          <cell r="F69">
            <v>1.84E-2</v>
          </cell>
          <cell r="G69">
            <v>1.3600000000000001E-2</v>
          </cell>
          <cell r="H69">
            <v>2.0099999999999996E-2</v>
          </cell>
          <cell r="I69">
            <v>2.8500000000000001E-2</v>
          </cell>
          <cell r="J69">
            <v>0.1744</v>
          </cell>
        </row>
        <row r="70">
          <cell r="A70">
            <v>2082</v>
          </cell>
          <cell r="B70">
            <v>0.1152</v>
          </cell>
          <cell r="C70">
            <v>0.1139</v>
          </cell>
          <cell r="D70">
            <v>0.15410000000000001</v>
          </cell>
          <cell r="E70">
            <v>0.21420000000000003</v>
          </cell>
          <cell r="F70">
            <v>1.84E-2</v>
          </cell>
          <cell r="G70">
            <v>1.3600000000000001E-2</v>
          </cell>
          <cell r="H70">
            <v>2.0099999999999996E-2</v>
          </cell>
          <cell r="I70">
            <v>2.8500000000000001E-2</v>
          </cell>
          <cell r="J70">
            <v>0.17420000000000002</v>
          </cell>
        </row>
        <row r="71">
          <cell r="A71">
            <v>2083</v>
          </cell>
          <cell r="B71">
            <v>0.1152</v>
          </cell>
          <cell r="C71">
            <v>0.1133</v>
          </cell>
          <cell r="D71">
            <v>0.15380000000000002</v>
          </cell>
          <cell r="E71">
            <v>0.2147</v>
          </cell>
          <cell r="F71">
            <v>1.84E-2</v>
          </cell>
          <cell r="G71">
            <v>1.37E-2</v>
          </cell>
          <cell r="H71">
            <v>2.0199999999999999E-2</v>
          </cell>
          <cell r="I71">
            <v>2.8500000000000001E-2</v>
          </cell>
          <cell r="J71">
            <v>0.17399999999999999</v>
          </cell>
        </row>
        <row r="72">
          <cell r="A72">
            <v>2084</v>
          </cell>
          <cell r="B72">
            <v>0.1152</v>
          </cell>
          <cell r="C72">
            <v>0.11269999999999999</v>
          </cell>
          <cell r="D72">
            <v>0.1535</v>
          </cell>
          <cell r="E72">
            <v>0.21510000000000001</v>
          </cell>
          <cell r="F72">
            <v>1.84E-2</v>
          </cell>
          <cell r="G72">
            <v>1.38E-2</v>
          </cell>
          <cell r="H72">
            <v>2.0299999999999999E-2</v>
          </cell>
          <cell r="I72">
            <v>2.86E-2</v>
          </cell>
          <cell r="J72">
            <v>0.17379999999999998</v>
          </cell>
        </row>
        <row r="73">
          <cell r="A73">
            <v>2085</v>
          </cell>
          <cell r="B73">
            <v>0.1152</v>
          </cell>
          <cell r="C73">
            <v>0.11210000000000001</v>
          </cell>
          <cell r="D73">
            <v>0.15310000000000001</v>
          </cell>
          <cell r="E73">
            <v>0.21530000000000002</v>
          </cell>
          <cell r="F73">
            <v>1.84E-2</v>
          </cell>
          <cell r="G73">
            <v>1.3899999999999999E-2</v>
          </cell>
          <cell r="H73">
            <v>2.0400000000000001E-2</v>
          </cell>
          <cell r="I73">
            <v>2.87E-2</v>
          </cell>
          <cell r="J73">
            <v>0.1736</v>
          </cell>
        </row>
        <row r="74">
          <cell r="A74">
            <v>2086</v>
          </cell>
          <cell r="B74">
            <v>0.11509999999999999</v>
          </cell>
          <cell r="C74">
            <v>0.1116</v>
          </cell>
          <cell r="D74">
            <v>0.15279999999999999</v>
          </cell>
          <cell r="E74">
            <v>0.2155</v>
          </cell>
          <cell r="F74">
            <v>1.84E-2</v>
          </cell>
          <cell r="G74">
            <v>1.3999999999999999E-2</v>
          </cell>
          <cell r="H74">
            <v>2.0499999999999997E-2</v>
          </cell>
          <cell r="I74">
            <v>2.8799999999999999E-2</v>
          </cell>
          <cell r="J74">
            <v>0.1734</v>
          </cell>
        </row>
        <row r="75">
          <cell r="A75">
            <v>2087</v>
          </cell>
          <cell r="B75">
            <v>0.11509999999999999</v>
          </cell>
          <cell r="C75">
            <v>0.11119999999999999</v>
          </cell>
          <cell r="D75">
            <v>0.15259999999999999</v>
          </cell>
          <cell r="E75">
            <v>0.2157</v>
          </cell>
          <cell r="F75">
            <v>1.84E-2</v>
          </cell>
          <cell r="G75">
            <v>1.41E-2</v>
          </cell>
          <cell r="H75">
            <v>2.07E-2</v>
          </cell>
          <cell r="I75">
            <v>2.8900000000000002E-2</v>
          </cell>
          <cell r="J75">
            <v>0.17329999999999998</v>
          </cell>
        </row>
        <row r="76">
          <cell r="A76">
            <v>2088</v>
          </cell>
          <cell r="B76">
            <v>0.11509999999999999</v>
          </cell>
          <cell r="C76">
            <v>0.111</v>
          </cell>
          <cell r="D76">
            <v>0.1525</v>
          </cell>
          <cell r="E76">
            <v>0.21600000000000003</v>
          </cell>
          <cell r="F76">
            <v>1.84E-2</v>
          </cell>
          <cell r="G76">
            <v>1.4199999999999999E-2</v>
          </cell>
          <cell r="H76">
            <v>2.0799999999999999E-2</v>
          </cell>
          <cell r="I76">
            <v>2.9100000000000001E-2</v>
          </cell>
          <cell r="J76">
            <v>0.17329999999999998</v>
          </cell>
        </row>
        <row r="77">
          <cell r="A77">
            <v>2089</v>
          </cell>
          <cell r="B77">
            <v>0.11509999999999999</v>
          </cell>
          <cell r="C77">
            <v>0.111</v>
          </cell>
          <cell r="D77">
            <v>0.1525</v>
          </cell>
          <cell r="E77">
            <v>0.2162</v>
          </cell>
          <cell r="F77">
            <v>1.84E-2</v>
          </cell>
          <cell r="G77">
            <v>1.43E-2</v>
          </cell>
          <cell r="H77">
            <v>2.0899999999999998E-2</v>
          </cell>
          <cell r="I77">
            <v>2.92E-2</v>
          </cell>
          <cell r="J77">
            <v>0.1734</v>
          </cell>
        </row>
        <row r="78">
          <cell r="A78">
            <v>2090</v>
          </cell>
          <cell r="B78">
            <v>0.11509999999999999</v>
          </cell>
          <cell r="C78">
            <v>0.11109999999999999</v>
          </cell>
          <cell r="D78">
            <v>0.15259999999999999</v>
          </cell>
          <cell r="E78">
            <v>0.21660000000000001</v>
          </cell>
          <cell r="F78">
            <v>1.84E-2</v>
          </cell>
          <cell r="G78">
            <v>1.44E-2</v>
          </cell>
          <cell r="H78">
            <v>2.1000000000000001E-2</v>
          </cell>
          <cell r="I78">
            <v>2.92E-2</v>
          </cell>
          <cell r="J78">
            <v>0.1736</v>
          </cell>
        </row>
        <row r="79">
          <cell r="A79">
            <v>2091</v>
          </cell>
          <cell r="B79">
            <v>0.1152</v>
          </cell>
          <cell r="C79">
            <v>0.11130000000000001</v>
          </cell>
          <cell r="D79">
            <v>0.15289999999999998</v>
          </cell>
          <cell r="E79">
            <v>0.217</v>
          </cell>
          <cell r="F79">
            <v>1.84E-2</v>
          </cell>
          <cell r="G79">
            <v>1.44E-2</v>
          </cell>
          <cell r="H79">
            <v>2.1000000000000001E-2</v>
          </cell>
          <cell r="I79">
            <v>2.9300000000000003E-2</v>
          </cell>
          <cell r="J79">
            <v>0.1739</v>
          </cell>
        </row>
        <row r="80">
          <cell r="A80">
            <v>2092</v>
          </cell>
          <cell r="B80">
            <v>0.1152</v>
          </cell>
          <cell r="C80">
            <v>0.11169999999999999</v>
          </cell>
          <cell r="D80">
            <v>0.1532</v>
          </cell>
          <cell r="E80">
            <v>0.2175</v>
          </cell>
          <cell r="F80">
            <v>1.84E-2</v>
          </cell>
          <cell r="G80">
            <v>1.44E-2</v>
          </cell>
          <cell r="H80">
            <v>2.1000000000000001E-2</v>
          </cell>
          <cell r="I80">
            <v>2.9300000000000003E-2</v>
          </cell>
          <cell r="J80">
            <v>0.17430000000000001</v>
          </cell>
        </row>
        <row r="81">
          <cell r="A81">
            <v>2093</v>
          </cell>
          <cell r="B81">
            <v>0.1152</v>
          </cell>
          <cell r="C81">
            <v>0.11220000000000001</v>
          </cell>
          <cell r="D81">
            <v>0.1537</v>
          </cell>
          <cell r="E81">
            <v>0.218</v>
          </cell>
          <cell r="F81">
            <v>1.84E-2</v>
          </cell>
          <cell r="G81">
            <v>1.44E-2</v>
          </cell>
          <cell r="H81">
            <v>2.1000000000000001E-2</v>
          </cell>
          <cell r="I81">
            <v>2.9300000000000003E-2</v>
          </cell>
          <cell r="J81">
            <v>0.17469999999999999</v>
          </cell>
        </row>
        <row r="82">
          <cell r="A82">
            <v>2094</v>
          </cell>
          <cell r="B82">
            <v>0.1153</v>
          </cell>
          <cell r="C82">
            <v>0.11269999999999999</v>
          </cell>
          <cell r="D82">
            <v>0.1542</v>
          </cell>
          <cell r="E82">
            <v>0.21850000000000003</v>
          </cell>
          <cell r="F82">
            <v>1.84E-2</v>
          </cell>
          <cell r="G82">
            <v>1.44E-2</v>
          </cell>
          <cell r="H82">
            <v>2.1000000000000001E-2</v>
          </cell>
          <cell r="I82">
            <v>2.9300000000000003E-2</v>
          </cell>
          <cell r="J82">
            <v>0.17519999999999999</v>
          </cell>
        </row>
        <row r="83">
          <cell r="A83">
            <v>2095</v>
          </cell>
          <cell r="B83">
            <v>0.1153</v>
          </cell>
          <cell r="C83">
            <v>0.1133</v>
          </cell>
          <cell r="D83">
            <v>0.15479999999999999</v>
          </cell>
          <cell r="E83">
            <v>0.21909999999999999</v>
          </cell>
          <cell r="F83">
            <v>1.84E-2</v>
          </cell>
          <cell r="G83">
            <v>1.44E-2</v>
          </cell>
          <cell r="H83">
            <v>2.1000000000000001E-2</v>
          </cell>
          <cell r="I83">
            <v>2.9300000000000003E-2</v>
          </cell>
          <cell r="J83">
            <v>0.17579999999999998</v>
          </cell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.B1 proj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ongDescriptions-2018"/>
      <sheetName val="LongDescriptions-2017"/>
      <sheetName val="LongDescriptions-2016"/>
      <sheetName val="LongDescriptions-2015"/>
      <sheetName val="LongDescriptions-2014"/>
      <sheetName val="LongDescriptions-2013"/>
      <sheetName val="Other Data"/>
      <sheetName val="TFR-data"/>
      <sheetName val="TFR-chart"/>
      <sheetName val="II.D2 "/>
      <sheetName val="II.D3 (II.D2_DI) old"/>
      <sheetName val="II.D4"/>
      <sheetName val="II.D4 MOD"/>
      <sheetName val="IV.B1"/>
      <sheetName val="IV.B2"/>
      <sheetName val="IV.B2_2018"/>
      <sheetName val="IV.B2_2018 MOD"/>
      <sheetName val="II.D8 &amp; IV.B4"/>
      <sheetName val="DI cost &amp; income % GDP"/>
      <sheetName val="DI cost &amp; income % GDP data"/>
      <sheetName val="DI share"/>
      <sheetName val="DI Cost &amp; GDP 2008TR vs 2013TR"/>
      <sheetName val="DI Ben &amp; CovWrkr 2008 vs 2013TR"/>
      <sheetName val="Recession effect-DI"/>
      <sheetName val="DI TFR"/>
      <sheetName val="DI TFR chart - old"/>
      <sheetName val="DI TFR chart"/>
      <sheetName val="DI comparison TR2012-2018"/>
      <sheetName val="DI incidence TR2012-2018"/>
      <sheetName val="DDS receipts TR2012-2018"/>
      <sheetName val="DI incidence with backlog chart"/>
      <sheetName val="DI incidence with backlog"/>
      <sheetName val="DI-All information combined"/>
      <sheetName val="DI Incidence chart"/>
      <sheetName val="Covered Workers"/>
      <sheetName val="Covered Workers Chart"/>
      <sheetName val="VI.E3"/>
      <sheetName val="VI.E4"/>
      <sheetName val="PerLifeExp data"/>
      <sheetName val="PerLifeExp"/>
      <sheetName val="Ret worker (V.C4)"/>
      <sheetName val="Ret Worker"/>
      <sheetName val="ret worker all"/>
      <sheetName val="DI worker (V.C5)"/>
      <sheetName val="V.C5"/>
      <sheetName val="Table V.A1-2017"/>
      <sheetName val="Table V.A1-2018"/>
      <sheetName val="mortality rates (VA.1) "/>
      <sheetName val="net immigration 2017 (V.A2)"/>
      <sheetName val="net immigration 2018 (V.A2)"/>
      <sheetName val="net immigration(V.A2)"/>
      <sheetName val="net immigration"/>
      <sheetName val="Net Cash Flow Chart 2018"/>
      <sheetName val="Net Cash Flow(multiple charts)"/>
      <sheetName val="2018tr new CF DAT"/>
      <sheetName val="2017tr new CF DAT"/>
      <sheetName val="2016tr new CF DAT"/>
      <sheetName val="2015tr new CF DAT"/>
      <sheetName val="2014tr new CF DAT"/>
      <sheetName val="2013tr net CF DAT"/>
      <sheetName val="2012tr net CF DAT "/>
      <sheetName val="2011tr net CF DAT"/>
      <sheetName val="FY2018 Budget Assumptions"/>
      <sheetName val="career-avg earnings 65-2018 dat"/>
      <sheetName val="career-avg earnings 65"/>
      <sheetName val="career-avg earnings 62-2018 dat"/>
      <sheetName val="Career-avg earnings 62"/>
      <sheetName val="career-avg earnings 62-pay2018"/>
      <sheetName val="career-avg earnings 62 -pay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2018</v>
          </cell>
        </row>
        <row r="2">
          <cell r="C2">
            <v>2034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/>
      <sheetData sheetId="45" refreshError="1"/>
      <sheetData sheetId="46"/>
      <sheetData sheetId="47"/>
      <sheetData sheetId="48" refreshError="1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 refreshError="1"/>
      <sheetData sheetId="66"/>
      <sheetData sheetId="67" refreshError="1"/>
      <sheetData sheetId="68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B90FB-8351-460C-93E3-8F9340C3932E}">
  <dimension ref="A1:H155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6"/>
    <col min="2" max="2" width="11" style="44" customWidth="1"/>
    <col min="3" max="3" width="11.1640625" style="44" customWidth="1"/>
  </cols>
  <sheetData>
    <row r="1" spans="1:4" x14ac:dyDescent="0.2">
      <c r="A1" s="24" t="s">
        <v>17</v>
      </c>
    </row>
    <row r="2" spans="1:4" x14ac:dyDescent="0.2">
      <c r="A2" s="10"/>
      <c r="B2" s="48"/>
      <c r="C2" s="48"/>
      <c r="D2" s="2"/>
    </row>
    <row r="20" spans="1:3" x14ac:dyDescent="0.2">
      <c r="A20" s="27" t="s">
        <v>18</v>
      </c>
    </row>
    <row r="21" spans="1:3" x14ac:dyDescent="0.2">
      <c r="A21" s="34" t="s">
        <v>12</v>
      </c>
    </row>
    <row r="24" spans="1:3" x14ac:dyDescent="0.2">
      <c r="A24" s="4" t="s">
        <v>2</v>
      </c>
      <c r="B24" s="46" t="s">
        <v>15</v>
      </c>
      <c r="C24" s="46" t="s">
        <v>16</v>
      </c>
    </row>
    <row r="25" spans="1:3" x14ac:dyDescent="0.2">
      <c r="A25" s="6">
        <v>1970</v>
      </c>
      <c r="B25" s="44">
        <v>8.7100000000000011E-2</v>
      </c>
      <c r="C25" s="44">
        <v>8.1900000000000001E-2</v>
      </c>
    </row>
    <row r="26" spans="1:3" x14ac:dyDescent="0.2">
      <c r="A26" s="6">
        <v>1971</v>
      </c>
      <c r="B26" s="44">
        <v>9.3699999999999992E-2</v>
      </c>
      <c r="C26" s="44">
        <v>9.2899999999999996E-2</v>
      </c>
    </row>
    <row r="27" spans="1:3" x14ac:dyDescent="0.2">
      <c r="A27" s="6">
        <v>1972</v>
      </c>
      <c r="B27" s="44">
        <v>9.2100000000000015E-2</v>
      </c>
      <c r="C27" s="44">
        <v>9.1799999999999993E-2</v>
      </c>
    </row>
    <row r="28" spans="1:3" x14ac:dyDescent="0.2">
      <c r="A28" s="6">
        <v>1973</v>
      </c>
      <c r="B28" s="44">
        <v>9.5899999999999999E-2</v>
      </c>
      <c r="C28" s="44">
        <v>9.7299999999999998E-2</v>
      </c>
    </row>
    <row r="29" spans="1:3" x14ac:dyDescent="0.2">
      <c r="A29" s="6">
        <v>1974</v>
      </c>
      <c r="B29" s="44">
        <v>9.5799999999999996E-2</v>
      </c>
      <c r="C29" s="44">
        <v>9.7799999999999998E-2</v>
      </c>
    </row>
    <row r="30" spans="1:3" x14ac:dyDescent="0.2">
      <c r="A30" s="6">
        <v>1975</v>
      </c>
      <c r="B30" s="44">
        <v>9.9900000000000003E-2</v>
      </c>
      <c r="C30" s="44">
        <v>0.1067</v>
      </c>
    </row>
    <row r="31" spans="1:3" x14ac:dyDescent="0.2">
      <c r="A31" s="6">
        <v>1976</v>
      </c>
      <c r="B31" s="44">
        <v>0.10060000000000001</v>
      </c>
      <c r="C31" s="44">
        <v>0.10880000000000001</v>
      </c>
    </row>
    <row r="32" spans="1:3" x14ac:dyDescent="0.2">
      <c r="A32" s="6">
        <v>1977</v>
      </c>
      <c r="B32" s="44">
        <v>9.9900000000000003E-2</v>
      </c>
      <c r="C32" s="44">
        <v>0.10980000000000001</v>
      </c>
    </row>
    <row r="33" spans="1:3" x14ac:dyDescent="0.2">
      <c r="A33" s="6">
        <v>1978</v>
      </c>
      <c r="B33" s="44">
        <v>0.1002</v>
      </c>
      <c r="C33" s="44">
        <v>0.10730000000000001</v>
      </c>
    </row>
    <row r="34" spans="1:3" x14ac:dyDescent="0.2">
      <c r="A34" s="6">
        <v>1979</v>
      </c>
      <c r="B34" s="44">
        <v>9.9100000000000008E-2</v>
      </c>
      <c r="C34" s="44">
        <v>0.10249999999999999</v>
      </c>
    </row>
    <row r="35" spans="1:3" x14ac:dyDescent="0.2">
      <c r="A35" s="6">
        <v>1980</v>
      </c>
      <c r="B35" s="44">
        <v>0.10199999999999999</v>
      </c>
      <c r="C35" s="44">
        <v>0.10730000000000001</v>
      </c>
    </row>
    <row r="36" spans="1:3" x14ac:dyDescent="0.2">
      <c r="A36" s="6">
        <v>1981</v>
      </c>
      <c r="B36" s="44">
        <v>0.11019999999999999</v>
      </c>
      <c r="C36" s="44">
        <v>0.11349999999999999</v>
      </c>
    </row>
    <row r="37" spans="1:3" x14ac:dyDescent="0.2">
      <c r="A37" s="6">
        <v>1982</v>
      </c>
      <c r="B37" s="44">
        <v>0.10920000000000001</v>
      </c>
      <c r="C37" s="44">
        <v>0.11939999999999999</v>
      </c>
    </row>
    <row r="38" spans="1:3" x14ac:dyDescent="0.2">
      <c r="A38" s="6">
        <v>1983</v>
      </c>
      <c r="B38" s="44">
        <v>0.10949999999999999</v>
      </c>
      <c r="C38" s="44">
        <v>0.115</v>
      </c>
    </row>
    <row r="39" spans="1:3" x14ac:dyDescent="0.2">
      <c r="A39" s="6">
        <v>1984</v>
      </c>
      <c r="B39" s="44">
        <v>0.11470000000000001</v>
      </c>
      <c r="C39" s="44">
        <v>0.113</v>
      </c>
    </row>
    <row r="40" spans="1:3" x14ac:dyDescent="0.2">
      <c r="A40" s="6">
        <v>1985</v>
      </c>
      <c r="B40" s="44">
        <v>0.1166</v>
      </c>
      <c r="C40" s="44">
        <v>0.11070000000000001</v>
      </c>
    </row>
    <row r="41" spans="1:3" x14ac:dyDescent="0.2">
      <c r="A41" s="6">
        <v>1986</v>
      </c>
      <c r="B41" s="44">
        <v>0.11560000000000001</v>
      </c>
      <c r="C41" s="44">
        <v>0.1094</v>
      </c>
    </row>
    <row r="42" spans="1:3" x14ac:dyDescent="0.2">
      <c r="A42" s="6">
        <v>1987</v>
      </c>
      <c r="B42" s="44">
        <v>0.11539999999999999</v>
      </c>
      <c r="C42" s="44">
        <v>0.1069</v>
      </c>
    </row>
    <row r="43" spans="1:3" x14ac:dyDescent="0.2">
      <c r="A43" s="6">
        <v>1988</v>
      </c>
      <c r="B43" s="44">
        <v>0.1222</v>
      </c>
      <c r="C43" s="44">
        <v>0.1065</v>
      </c>
    </row>
    <row r="44" spans="1:3" x14ac:dyDescent="0.2">
      <c r="A44" s="6">
        <v>1989</v>
      </c>
      <c r="B44" s="44">
        <v>0.12380000000000001</v>
      </c>
      <c r="C44" s="44">
        <v>0.1057</v>
      </c>
    </row>
    <row r="45" spans="1:3" x14ac:dyDescent="0.2">
      <c r="A45" s="6">
        <v>1990</v>
      </c>
      <c r="B45" s="44">
        <v>0.1265</v>
      </c>
      <c r="C45" s="44">
        <v>0.1074</v>
      </c>
    </row>
    <row r="46" spans="1:3" x14ac:dyDescent="0.2">
      <c r="A46" s="6">
        <v>1991</v>
      </c>
      <c r="B46" s="44">
        <v>0.12720000000000001</v>
      </c>
      <c r="C46" s="44">
        <v>0.1133</v>
      </c>
    </row>
    <row r="47" spans="1:3" x14ac:dyDescent="0.2">
      <c r="A47" s="6">
        <v>1992</v>
      </c>
      <c r="B47" s="44">
        <v>0.12539999999999998</v>
      </c>
      <c r="C47" s="44">
        <v>0.11539999999999999</v>
      </c>
    </row>
    <row r="48" spans="1:3" x14ac:dyDescent="0.2">
      <c r="A48" s="6">
        <v>1993</v>
      </c>
      <c r="B48" s="44">
        <v>0.1244</v>
      </c>
      <c r="C48" s="44">
        <v>0.11720000000000001</v>
      </c>
    </row>
    <row r="49" spans="1:8" x14ac:dyDescent="0.2">
      <c r="A49" s="6">
        <v>1994</v>
      </c>
      <c r="B49" s="44">
        <v>0.12590000000000001</v>
      </c>
      <c r="C49" s="44">
        <v>0.1162</v>
      </c>
      <c r="F49" s="23"/>
      <c r="G49" s="23"/>
      <c r="H49" s="23"/>
    </row>
    <row r="50" spans="1:8" x14ac:dyDescent="0.2">
      <c r="A50" s="6">
        <v>1995</v>
      </c>
      <c r="B50" s="44">
        <v>0.12520000000000001</v>
      </c>
      <c r="C50" s="44">
        <v>0.1167</v>
      </c>
      <c r="F50" s="23"/>
      <c r="G50" s="23"/>
      <c r="H50" s="23"/>
    </row>
    <row r="51" spans="1:8" x14ac:dyDescent="0.2">
      <c r="A51" s="6">
        <v>1996</v>
      </c>
      <c r="B51" s="44">
        <v>0.12590000000000001</v>
      </c>
      <c r="C51" s="44">
        <v>0.11539999999999999</v>
      </c>
      <c r="F51" s="23"/>
      <c r="G51" s="23"/>
      <c r="H51" s="23"/>
    </row>
    <row r="52" spans="1:8" x14ac:dyDescent="0.2">
      <c r="A52" s="6">
        <v>1997</v>
      </c>
      <c r="B52" s="44">
        <v>0.12640000000000001</v>
      </c>
      <c r="C52" s="44">
        <v>0.11269999999999999</v>
      </c>
      <c r="F52" s="23"/>
      <c r="G52" s="23"/>
      <c r="H52" s="23"/>
    </row>
    <row r="53" spans="1:8" x14ac:dyDescent="0.2">
      <c r="A53" s="6">
        <v>1998</v>
      </c>
      <c r="B53" s="44">
        <v>0.12509999999999999</v>
      </c>
      <c r="C53" s="44">
        <v>0.10869999999999999</v>
      </c>
      <c r="F53" s="23"/>
      <c r="G53" s="23"/>
      <c r="H53" s="23"/>
    </row>
    <row r="54" spans="1:8" x14ac:dyDescent="0.2">
      <c r="A54" s="6">
        <v>1999</v>
      </c>
      <c r="B54" s="44">
        <v>0.12609999999999999</v>
      </c>
      <c r="C54" s="44">
        <v>0.1052</v>
      </c>
      <c r="F54" s="23"/>
      <c r="G54" s="23"/>
      <c r="H54" s="23"/>
    </row>
    <row r="55" spans="1:8" x14ac:dyDescent="0.2">
      <c r="A55" s="6">
        <v>2000</v>
      </c>
      <c r="B55" s="44">
        <v>0.12619999999999998</v>
      </c>
      <c r="C55" s="44">
        <v>0.10400000000000001</v>
      </c>
      <c r="F55" s="23"/>
      <c r="G55" s="23"/>
      <c r="H55" s="23"/>
    </row>
    <row r="56" spans="1:8" x14ac:dyDescent="0.2">
      <c r="A56" s="6">
        <v>2001</v>
      </c>
      <c r="B56" s="44">
        <v>0.1273</v>
      </c>
      <c r="C56" s="44">
        <v>0.1056</v>
      </c>
      <c r="F56" s="23"/>
      <c r="G56" s="23"/>
      <c r="H56" s="23"/>
    </row>
    <row r="57" spans="1:8" x14ac:dyDescent="0.2">
      <c r="A57" s="6">
        <v>2002</v>
      </c>
      <c r="B57" s="44">
        <v>0.129</v>
      </c>
      <c r="C57" s="44">
        <v>0.10890000000000001</v>
      </c>
      <c r="F57" s="23"/>
      <c r="G57" s="23"/>
      <c r="H57" s="23"/>
    </row>
    <row r="58" spans="1:8" x14ac:dyDescent="0.2">
      <c r="A58" s="6">
        <v>2003</v>
      </c>
      <c r="B58" s="44">
        <v>0.12590000000000001</v>
      </c>
      <c r="C58" s="44">
        <v>0.1103</v>
      </c>
      <c r="F58" s="23"/>
      <c r="G58" s="23"/>
      <c r="H58" s="23"/>
    </row>
    <row r="59" spans="1:8" x14ac:dyDescent="0.2">
      <c r="A59" s="6">
        <v>2004</v>
      </c>
      <c r="B59" s="44">
        <v>0.12529999999999999</v>
      </c>
      <c r="C59" s="44">
        <v>0.1105</v>
      </c>
      <c r="F59" s="23"/>
      <c r="G59" s="23"/>
      <c r="H59" s="23"/>
    </row>
    <row r="60" spans="1:8" x14ac:dyDescent="0.2">
      <c r="A60" s="6">
        <v>2005</v>
      </c>
      <c r="B60" s="44">
        <v>0.128</v>
      </c>
      <c r="C60" s="44">
        <v>0.1116</v>
      </c>
      <c r="F60" s="23"/>
      <c r="G60" s="23"/>
      <c r="H60" s="23"/>
    </row>
    <row r="61" spans="1:8" x14ac:dyDescent="0.2">
      <c r="A61" s="6">
        <v>2006</v>
      </c>
      <c r="B61" s="44">
        <v>0.12789999999999999</v>
      </c>
      <c r="C61" s="44">
        <v>0.1106</v>
      </c>
      <c r="F61" s="23"/>
      <c r="G61" s="23"/>
      <c r="H61" s="23"/>
    </row>
    <row r="62" spans="1:8" x14ac:dyDescent="0.2">
      <c r="A62" s="6">
        <v>2007</v>
      </c>
      <c r="B62" s="44">
        <v>0.1285</v>
      </c>
      <c r="C62" s="44">
        <v>0.11320000000000001</v>
      </c>
      <c r="F62" s="23"/>
      <c r="G62" s="23"/>
      <c r="H62" s="23"/>
    </row>
    <row r="63" spans="1:8" x14ac:dyDescent="0.2">
      <c r="A63" s="6">
        <v>2008</v>
      </c>
      <c r="B63" s="44">
        <v>0.1273</v>
      </c>
      <c r="C63" s="44">
        <v>0.11550000000000001</v>
      </c>
      <c r="F63" s="23"/>
      <c r="G63" s="23"/>
      <c r="H63" s="23"/>
    </row>
    <row r="64" spans="1:8" x14ac:dyDescent="0.2">
      <c r="A64" s="6">
        <v>2009</v>
      </c>
      <c r="B64" s="44">
        <v>0.13109999999999999</v>
      </c>
      <c r="C64" s="44">
        <v>0.1305</v>
      </c>
      <c r="F64" s="23"/>
      <c r="G64" s="23"/>
      <c r="H64" s="23"/>
    </row>
    <row r="65" spans="1:3" x14ac:dyDescent="0.2">
      <c r="A65" s="6">
        <v>2010</v>
      </c>
      <c r="B65" s="44">
        <v>0.12539999999999998</v>
      </c>
      <c r="C65" s="44">
        <v>0.13470000000000001</v>
      </c>
    </row>
    <row r="66" spans="1:3" x14ac:dyDescent="0.2">
      <c r="A66" s="6">
        <v>2011</v>
      </c>
      <c r="B66" s="44">
        <v>0.1263</v>
      </c>
      <c r="C66" s="44">
        <v>0.1346</v>
      </c>
    </row>
    <row r="67" spans="1:3" x14ac:dyDescent="0.2">
      <c r="A67" s="6">
        <v>2012</v>
      </c>
      <c r="B67" s="44">
        <v>0.1285</v>
      </c>
      <c r="C67" s="44">
        <v>0.13819999999999999</v>
      </c>
    </row>
    <row r="68" spans="1:3" x14ac:dyDescent="0.2">
      <c r="A68" s="6">
        <v>2013</v>
      </c>
      <c r="B68" s="44">
        <v>0.12770000000000001</v>
      </c>
      <c r="C68" s="44">
        <v>0.13970000000000002</v>
      </c>
    </row>
    <row r="69" spans="1:3" x14ac:dyDescent="0.2">
      <c r="A69" s="6">
        <v>2014</v>
      </c>
      <c r="B69" s="44">
        <v>0.12759999999999999</v>
      </c>
      <c r="C69" s="44">
        <v>0.13949999999999999</v>
      </c>
    </row>
    <row r="70" spans="1:3" x14ac:dyDescent="0.2">
      <c r="A70" s="6">
        <v>2015</v>
      </c>
      <c r="B70" s="44">
        <v>0.12820000000000001</v>
      </c>
      <c r="C70" s="44">
        <v>0.1391</v>
      </c>
    </row>
    <row r="71" spans="1:3" x14ac:dyDescent="0.2">
      <c r="A71" s="6">
        <v>2016</v>
      </c>
      <c r="B71" s="44">
        <v>0.13089999999999999</v>
      </c>
      <c r="C71" s="44">
        <v>0.1389</v>
      </c>
    </row>
    <row r="72" spans="1:3" x14ac:dyDescent="0.2">
      <c r="A72" s="6">
        <v>2017</v>
      </c>
      <c r="B72" s="44">
        <v>0.13059999999999999</v>
      </c>
      <c r="C72" s="44">
        <v>0.13650000000000001</v>
      </c>
    </row>
    <row r="73" spans="1:3" x14ac:dyDescent="0.2">
      <c r="A73" s="6">
        <v>2018</v>
      </c>
      <c r="B73" s="44">
        <v>0.126</v>
      </c>
      <c r="C73" s="44">
        <v>0.13689999999999999</v>
      </c>
    </row>
    <row r="74" spans="1:3" x14ac:dyDescent="0.2">
      <c r="A74" s="6">
        <v>2019</v>
      </c>
      <c r="B74" s="44">
        <v>0.12809999999999999</v>
      </c>
      <c r="C74" s="44">
        <v>0.13830000000000001</v>
      </c>
    </row>
    <row r="75" spans="1:3" x14ac:dyDescent="0.2">
      <c r="A75" s="6">
        <v>2020</v>
      </c>
      <c r="B75" s="44">
        <v>0.13489999999999999</v>
      </c>
      <c r="C75" s="44">
        <v>0.14330000000000001</v>
      </c>
    </row>
    <row r="76" spans="1:3" x14ac:dyDescent="0.2">
      <c r="A76" s="6">
        <v>2021</v>
      </c>
      <c r="B76" s="44">
        <v>0.12380000000000001</v>
      </c>
      <c r="C76" s="44">
        <v>0.13919999999999999</v>
      </c>
    </row>
    <row r="77" spans="1:3" x14ac:dyDescent="0.2">
      <c r="A77" s="6">
        <v>2022</v>
      </c>
      <c r="B77" s="44">
        <v>0.12789999999999999</v>
      </c>
      <c r="C77" s="44">
        <v>0.14050000000000001</v>
      </c>
    </row>
    <row r="78" spans="1:3" x14ac:dyDescent="0.2">
      <c r="A78" s="6">
        <v>2023</v>
      </c>
      <c r="B78" s="44">
        <v>0.13039999999999999</v>
      </c>
      <c r="C78" s="44">
        <v>0.1431</v>
      </c>
    </row>
    <row r="79" spans="1:3" x14ac:dyDescent="0.2">
      <c r="A79" s="6">
        <v>2024</v>
      </c>
      <c r="B79" s="44">
        <v>0.1295</v>
      </c>
      <c r="C79" s="44">
        <v>0.14449999999999999</v>
      </c>
    </row>
    <row r="80" spans="1:3" x14ac:dyDescent="0.2">
      <c r="A80" s="6">
        <v>2025</v>
      </c>
      <c r="B80" s="44">
        <v>0.12970000000000001</v>
      </c>
      <c r="C80" s="44">
        <v>0.14660000000000001</v>
      </c>
    </row>
    <row r="81" spans="1:3" x14ac:dyDescent="0.2">
      <c r="A81" s="6">
        <v>2026</v>
      </c>
      <c r="B81" s="44">
        <v>0.1308</v>
      </c>
      <c r="C81" s="44">
        <v>0.14880000000000002</v>
      </c>
    </row>
    <row r="82" spans="1:3" x14ac:dyDescent="0.2">
      <c r="A82" s="6">
        <v>2027</v>
      </c>
      <c r="B82" s="44">
        <v>0.13100000000000001</v>
      </c>
      <c r="C82" s="44">
        <v>0.151</v>
      </c>
    </row>
    <row r="83" spans="1:3" x14ac:dyDescent="0.2">
      <c r="A83" s="6">
        <v>2028</v>
      </c>
      <c r="B83" s="44">
        <v>0.13140000000000002</v>
      </c>
      <c r="C83" s="44">
        <v>0.15329999999999999</v>
      </c>
    </row>
    <row r="84" spans="1:3" x14ac:dyDescent="0.2">
      <c r="A84" s="6">
        <v>2029</v>
      </c>
      <c r="B84" s="44">
        <v>0.13170000000000001</v>
      </c>
      <c r="C84" s="44">
        <v>0.15529999999999999</v>
      </c>
    </row>
    <row r="85" spans="1:3" x14ac:dyDescent="0.2">
      <c r="A85" s="6">
        <v>2030</v>
      </c>
      <c r="B85" s="44">
        <v>0.13200000000000001</v>
      </c>
      <c r="C85" s="44">
        <v>0.15720000000000001</v>
      </c>
    </row>
    <row r="86" spans="1:3" x14ac:dyDescent="0.2">
      <c r="A86" s="6">
        <v>2031</v>
      </c>
      <c r="B86" s="44">
        <v>0.1323</v>
      </c>
      <c r="C86" s="44">
        <v>0.15909999999999999</v>
      </c>
    </row>
    <row r="87" spans="1:3" x14ac:dyDescent="0.2">
      <c r="A87" s="6">
        <v>2032</v>
      </c>
      <c r="B87" s="44">
        <v>0.13250000000000001</v>
      </c>
      <c r="C87" s="44">
        <v>0.16070000000000001</v>
      </c>
    </row>
    <row r="88" spans="1:3" x14ac:dyDescent="0.2">
      <c r="A88" s="6">
        <v>2033</v>
      </c>
      <c r="B88" s="44">
        <v>0.1326</v>
      </c>
      <c r="C88" s="44">
        <v>0.16200000000000001</v>
      </c>
    </row>
    <row r="89" spans="1:3" x14ac:dyDescent="0.2">
      <c r="A89" s="6">
        <v>2034</v>
      </c>
      <c r="B89" s="44">
        <v>0.13269999999999998</v>
      </c>
      <c r="C89" s="44">
        <v>0.16320000000000001</v>
      </c>
    </row>
    <row r="90" spans="1:3" x14ac:dyDescent="0.2">
      <c r="A90" s="6">
        <v>2035</v>
      </c>
      <c r="B90" s="44">
        <v>0.13269999999999998</v>
      </c>
      <c r="C90" s="44">
        <v>0.16420000000000001</v>
      </c>
    </row>
    <row r="91" spans="1:3" x14ac:dyDescent="0.2">
      <c r="A91" s="6">
        <v>2036</v>
      </c>
      <c r="B91" s="44">
        <v>0.1328</v>
      </c>
      <c r="C91" s="44">
        <v>0.16500000000000001</v>
      </c>
    </row>
    <row r="92" spans="1:3" x14ac:dyDescent="0.2">
      <c r="A92" s="6">
        <v>2037</v>
      </c>
      <c r="B92" s="44">
        <v>0.13289999999999999</v>
      </c>
      <c r="C92" s="44">
        <v>0.16579999999999998</v>
      </c>
    </row>
    <row r="93" spans="1:3" x14ac:dyDescent="0.2">
      <c r="A93" s="6">
        <v>2038</v>
      </c>
      <c r="B93" s="44">
        <v>0.13289999999999999</v>
      </c>
      <c r="C93" s="44">
        <v>0.16639999999999999</v>
      </c>
    </row>
    <row r="94" spans="1:3" x14ac:dyDescent="0.2">
      <c r="A94" s="6">
        <v>2039</v>
      </c>
      <c r="B94" s="44">
        <v>0.13300000000000001</v>
      </c>
      <c r="C94" s="44">
        <v>0.16690000000000002</v>
      </c>
    </row>
    <row r="95" spans="1:3" x14ac:dyDescent="0.2">
      <c r="A95" s="6">
        <v>2040</v>
      </c>
      <c r="B95" s="44">
        <v>0.13300000000000001</v>
      </c>
      <c r="C95" s="44">
        <v>0.16719999999999999</v>
      </c>
    </row>
    <row r="96" spans="1:3" x14ac:dyDescent="0.2">
      <c r="A96" s="6">
        <v>2041</v>
      </c>
      <c r="B96" s="44">
        <v>0.13300000000000001</v>
      </c>
      <c r="C96" s="44">
        <v>0.16739999999999999</v>
      </c>
    </row>
    <row r="97" spans="1:3" x14ac:dyDescent="0.2">
      <c r="A97" s="6">
        <v>2042</v>
      </c>
      <c r="B97" s="44">
        <v>0.13300000000000001</v>
      </c>
      <c r="C97" s="44">
        <v>0.16769999999999999</v>
      </c>
    </row>
    <row r="98" spans="1:3" x14ac:dyDescent="0.2">
      <c r="A98" s="6">
        <v>2043</v>
      </c>
      <c r="B98" s="44">
        <v>0.13300000000000001</v>
      </c>
      <c r="C98" s="44">
        <v>0.1678</v>
      </c>
    </row>
    <row r="99" spans="1:3" x14ac:dyDescent="0.2">
      <c r="A99" s="6">
        <v>2044</v>
      </c>
      <c r="B99" s="44">
        <v>0.1331</v>
      </c>
      <c r="C99" s="44">
        <v>0.16800000000000001</v>
      </c>
    </row>
    <row r="100" spans="1:3" x14ac:dyDescent="0.2">
      <c r="A100" s="6">
        <v>2045</v>
      </c>
      <c r="B100" s="44">
        <v>0.1331</v>
      </c>
      <c r="C100" s="44">
        <v>0.16820000000000002</v>
      </c>
    </row>
    <row r="101" spans="1:3" x14ac:dyDescent="0.2">
      <c r="A101" s="6">
        <v>2046</v>
      </c>
      <c r="B101" s="44">
        <v>0.1331</v>
      </c>
      <c r="C101" s="44">
        <v>0.16839999999999999</v>
      </c>
    </row>
    <row r="102" spans="1:3" x14ac:dyDescent="0.2">
      <c r="A102" s="6">
        <v>2047</v>
      </c>
      <c r="B102" s="44">
        <v>0.1331</v>
      </c>
      <c r="C102" s="44">
        <v>0.1686</v>
      </c>
    </row>
    <row r="103" spans="1:3" x14ac:dyDescent="0.2">
      <c r="A103" s="6">
        <v>2048</v>
      </c>
      <c r="B103" s="44">
        <v>0.1331</v>
      </c>
      <c r="C103" s="44">
        <v>0.16889999999999999</v>
      </c>
    </row>
    <row r="104" spans="1:3" x14ac:dyDescent="0.2">
      <c r="A104" s="6">
        <v>2049</v>
      </c>
      <c r="B104" s="44">
        <v>0.13320000000000001</v>
      </c>
      <c r="C104" s="44">
        <v>0.16920000000000002</v>
      </c>
    </row>
    <row r="105" spans="1:3" x14ac:dyDescent="0.2">
      <c r="A105" s="6">
        <v>2050</v>
      </c>
      <c r="B105" s="44">
        <v>0.13320000000000001</v>
      </c>
      <c r="C105" s="44">
        <v>0.16949999999999998</v>
      </c>
    </row>
    <row r="106" spans="1:3" x14ac:dyDescent="0.2">
      <c r="A106" s="6">
        <v>2051</v>
      </c>
      <c r="B106" s="44">
        <v>0.13320000000000001</v>
      </c>
      <c r="C106" s="44">
        <v>0.16980000000000001</v>
      </c>
    </row>
    <row r="107" spans="1:3" x14ac:dyDescent="0.2">
      <c r="A107" s="6">
        <v>2052</v>
      </c>
      <c r="B107" s="44">
        <v>0.13320000000000001</v>
      </c>
      <c r="C107" s="44">
        <v>0.17010000000000003</v>
      </c>
    </row>
    <row r="108" spans="1:3" x14ac:dyDescent="0.2">
      <c r="A108" s="6">
        <v>2053</v>
      </c>
      <c r="B108" s="44">
        <v>0.1333</v>
      </c>
      <c r="C108" s="44">
        <v>0.17050000000000001</v>
      </c>
    </row>
    <row r="109" spans="1:3" x14ac:dyDescent="0.2">
      <c r="A109" s="6">
        <v>2054</v>
      </c>
      <c r="B109" s="44">
        <v>0.1333</v>
      </c>
      <c r="C109" s="44">
        <v>0.17100000000000001</v>
      </c>
    </row>
    <row r="110" spans="1:3" x14ac:dyDescent="0.2">
      <c r="A110" s="6">
        <v>2055</v>
      </c>
      <c r="B110" s="44">
        <v>0.13339999999999999</v>
      </c>
      <c r="C110" s="44">
        <v>0.17149999999999999</v>
      </c>
    </row>
    <row r="111" spans="1:3" x14ac:dyDescent="0.2">
      <c r="A111" s="6">
        <v>2056</v>
      </c>
      <c r="B111" s="44">
        <v>0.13339999999999999</v>
      </c>
      <c r="C111" s="44">
        <v>0.17199999999999999</v>
      </c>
    </row>
    <row r="112" spans="1:3" x14ac:dyDescent="0.2">
      <c r="A112" s="6">
        <v>2057</v>
      </c>
      <c r="B112" s="44">
        <v>0.13350000000000001</v>
      </c>
      <c r="C112" s="44">
        <v>0.1726</v>
      </c>
    </row>
    <row r="113" spans="1:3" x14ac:dyDescent="0.2">
      <c r="A113" s="6">
        <v>2058</v>
      </c>
      <c r="B113" s="44">
        <v>0.13350000000000001</v>
      </c>
      <c r="C113" s="44">
        <v>0.17319999999999999</v>
      </c>
    </row>
    <row r="114" spans="1:3" x14ac:dyDescent="0.2">
      <c r="A114" s="6">
        <v>2059</v>
      </c>
      <c r="B114" s="44">
        <v>0.1336</v>
      </c>
      <c r="C114" s="44">
        <v>0.1739</v>
      </c>
    </row>
    <row r="115" spans="1:3" x14ac:dyDescent="0.2">
      <c r="A115" s="6">
        <v>2060</v>
      </c>
      <c r="B115" s="44">
        <v>0.1336</v>
      </c>
      <c r="C115" s="44">
        <v>0.17449999999999999</v>
      </c>
    </row>
    <row r="116" spans="1:3" x14ac:dyDescent="0.2">
      <c r="A116" s="6">
        <v>2061</v>
      </c>
      <c r="B116" s="44">
        <v>0.13369999999999999</v>
      </c>
      <c r="C116" s="44">
        <v>0.17510000000000001</v>
      </c>
    </row>
    <row r="117" spans="1:3" x14ac:dyDescent="0.2">
      <c r="A117" s="6">
        <v>2062</v>
      </c>
      <c r="B117" s="44">
        <v>0.13369999999999999</v>
      </c>
      <c r="C117" s="44">
        <v>0.1757</v>
      </c>
    </row>
    <row r="118" spans="1:3" x14ac:dyDescent="0.2">
      <c r="A118" s="6">
        <v>2063</v>
      </c>
      <c r="B118" s="44">
        <v>0.13369999999999999</v>
      </c>
      <c r="C118" s="44">
        <v>0.17629999999999998</v>
      </c>
    </row>
    <row r="119" spans="1:3" x14ac:dyDescent="0.2">
      <c r="A119" s="6">
        <v>2064</v>
      </c>
      <c r="B119" s="44">
        <v>0.1338</v>
      </c>
      <c r="C119" s="44">
        <v>0.17679999999999998</v>
      </c>
    </row>
    <row r="120" spans="1:3" x14ac:dyDescent="0.2">
      <c r="A120" s="6">
        <v>2065</v>
      </c>
      <c r="B120" s="44">
        <v>0.1338</v>
      </c>
      <c r="C120" s="44">
        <v>0.17730000000000001</v>
      </c>
    </row>
    <row r="121" spans="1:3" x14ac:dyDescent="0.2">
      <c r="A121" s="6">
        <v>2066</v>
      </c>
      <c r="B121" s="44">
        <v>0.13390000000000002</v>
      </c>
      <c r="C121" s="44">
        <v>0.17780000000000001</v>
      </c>
    </row>
    <row r="122" spans="1:3" x14ac:dyDescent="0.2">
      <c r="A122" s="6">
        <v>2067</v>
      </c>
      <c r="B122" s="44">
        <v>0.13390000000000002</v>
      </c>
      <c r="C122" s="44">
        <v>0.17829999999999999</v>
      </c>
    </row>
    <row r="123" spans="1:3" x14ac:dyDescent="0.2">
      <c r="A123" s="6">
        <v>2068</v>
      </c>
      <c r="B123" s="44">
        <v>0.13390000000000002</v>
      </c>
      <c r="C123" s="44">
        <v>0.1789</v>
      </c>
    </row>
    <row r="124" spans="1:3" x14ac:dyDescent="0.2">
      <c r="A124" s="6">
        <v>2069</v>
      </c>
      <c r="B124" s="44">
        <v>0.13400000000000001</v>
      </c>
      <c r="C124" s="44">
        <v>0.1794</v>
      </c>
    </row>
    <row r="125" spans="1:3" x14ac:dyDescent="0.2">
      <c r="A125" s="6">
        <v>2070</v>
      </c>
      <c r="B125" s="44">
        <v>0.13400000000000001</v>
      </c>
      <c r="C125" s="44">
        <v>0.18</v>
      </c>
    </row>
    <row r="126" spans="1:3" x14ac:dyDescent="0.2">
      <c r="A126" s="6">
        <v>2071</v>
      </c>
      <c r="B126" s="44">
        <v>0.1341</v>
      </c>
      <c r="C126" s="44">
        <v>0.18059999999999998</v>
      </c>
    </row>
    <row r="127" spans="1:3" x14ac:dyDescent="0.2">
      <c r="A127" s="6">
        <v>2072</v>
      </c>
      <c r="B127" s="44">
        <v>0.1341</v>
      </c>
      <c r="C127" s="44">
        <v>0.18109999999999998</v>
      </c>
    </row>
    <row r="128" spans="1:3" x14ac:dyDescent="0.2">
      <c r="A128" s="6">
        <v>2073</v>
      </c>
      <c r="B128" s="44">
        <v>0.13419999999999999</v>
      </c>
      <c r="C128" s="44">
        <v>0.18160000000000001</v>
      </c>
    </row>
    <row r="129" spans="1:3" x14ac:dyDescent="0.2">
      <c r="A129" s="6">
        <v>2074</v>
      </c>
      <c r="B129" s="44">
        <v>0.13419999999999999</v>
      </c>
      <c r="C129" s="44">
        <v>0.18210000000000001</v>
      </c>
    </row>
    <row r="130" spans="1:3" x14ac:dyDescent="0.2">
      <c r="A130" s="6">
        <v>2075</v>
      </c>
      <c r="B130" s="44">
        <v>0.13419999999999999</v>
      </c>
      <c r="C130" s="44">
        <v>0.1825</v>
      </c>
    </row>
    <row r="131" spans="1:3" x14ac:dyDescent="0.2">
      <c r="A131" s="6">
        <v>2076</v>
      </c>
      <c r="B131" s="44">
        <v>0.1343</v>
      </c>
      <c r="C131" s="44">
        <v>0.18289999999999998</v>
      </c>
    </row>
    <row r="132" spans="1:3" x14ac:dyDescent="0.2">
      <c r="A132" s="6">
        <v>2077</v>
      </c>
      <c r="B132" s="44">
        <v>0.1343</v>
      </c>
      <c r="C132" s="44">
        <v>0.18309999999999998</v>
      </c>
    </row>
    <row r="133" spans="1:3" x14ac:dyDescent="0.2">
      <c r="A133" s="6">
        <v>2078</v>
      </c>
      <c r="B133" s="44">
        <v>0.1343</v>
      </c>
      <c r="C133" s="44">
        <v>0.1832</v>
      </c>
    </row>
    <row r="134" spans="1:3" x14ac:dyDescent="0.2">
      <c r="A134" s="6">
        <v>2079</v>
      </c>
      <c r="B134" s="44">
        <v>0.1343</v>
      </c>
      <c r="C134" s="44">
        <v>0.1832</v>
      </c>
    </row>
    <row r="135" spans="1:3" x14ac:dyDescent="0.2">
      <c r="A135" s="6">
        <v>2080</v>
      </c>
      <c r="B135" s="44">
        <v>0.1343</v>
      </c>
      <c r="C135" s="44">
        <v>0.183</v>
      </c>
    </row>
    <row r="136" spans="1:3" x14ac:dyDescent="0.2">
      <c r="A136" s="6">
        <v>2081</v>
      </c>
      <c r="B136" s="44">
        <v>0.1343</v>
      </c>
      <c r="C136" s="44">
        <v>0.18280000000000002</v>
      </c>
    </row>
    <row r="137" spans="1:3" x14ac:dyDescent="0.2">
      <c r="A137" s="6">
        <v>2082</v>
      </c>
      <c r="B137" s="44">
        <v>0.1343</v>
      </c>
      <c r="C137" s="44">
        <v>0.18239999999999998</v>
      </c>
    </row>
    <row r="138" spans="1:3" x14ac:dyDescent="0.2">
      <c r="A138" s="6">
        <v>2083</v>
      </c>
      <c r="B138" s="44">
        <v>0.13419999999999999</v>
      </c>
      <c r="C138" s="44">
        <v>0.18210000000000001</v>
      </c>
    </row>
    <row r="139" spans="1:3" x14ac:dyDescent="0.2">
      <c r="A139" s="6">
        <v>2084</v>
      </c>
      <c r="B139" s="44">
        <v>0.13419999999999999</v>
      </c>
      <c r="C139" s="44">
        <v>0.18160000000000001</v>
      </c>
    </row>
    <row r="140" spans="1:3" x14ac:dyDescent="0.2">
      <c r="A140" s="6">
        <v>2085</v>
      </c>
      <c r="B140" s="44">
        <v>0.13419999999999999</v>
      </c>
      <c r="C140" s="44">
        <v>0.18109999999999998</v>
      </c>
    </row>
    <row r="141" spans="1:3" x14ac:dyDescent="0.2">
      <c r="A141" s="6">
        <v>2086</v>
      </c>
      <c r="B141" s="44">
        <v>0.1341</v>
      </c>
      <c r="C141" s="44">
        <v>0.18049999999999999</v>
      </c>
    </row>
    <row r="142" spans="1:3" x14ac:dyDescent="0.2">
      <c r="A142" s="6">
        <v>2087</v>
      </c>
      <c r="B142" s="44">
        <v>0.1341</v>
      </c>
      <c r="C142" s="44">
        <v>0.17980000000000002</v>
      </c>
    </row>
    <row r="143" spans="1:3" x14ac:dyDescent="0.2">
      <c r="A143" s="6">
        <v>2088</v>
      </c>
      <c r="B143" s="44">
        <v>0.1341</v>
      </c>
      <c r="C143" s="44">
        <v>0.17910000000000001</v>
      </c>
    </row>
    <row r="144" spans="1:3" x14ac:dyDescent="0.2">
      <c r="A144" s="6">
        <v>2089</v>
      </c>
      <c r="B144" s="44">
        <v>0.13400000000000001</v>
      </c>
      <c r="C144" s="44">
        <v>0.17850000000000002</v>
      </c>
    </row>
    <row r="145" spans="1:3" x14ac:dyDescent="0.2">
      <c r="A145" s="6">
        <v>2090</v>
      </c>
      <c r="B145" s="44">
        <v>0.13400000000000001</v>
      </c>
      <c r="C145" s="44">
        <v>0.1779</v>
      </c>
    </row>
    <row r="146" spans="1:3" x14ac:dyDescent="0.2">
      <c r="A146" s="6">
        <v>2091</v>
      </c>
      <c r="B146" s="44">
        <v>0.13390000000000002</v>
      </c>
      <c r="C146" s="44">
        <v>0.17739999999999997</v>
      </c>
    </row>
    <row r="147" spans="1:3" x14ac:dyDescent="0.2">
      <c r="A147" s="6">
        <v>2092</v>
      </c>
      <c r="B147" s="44">
        <v>0.13390000000000002</v>
      </c>
      <c r="C147" s="44">
        <v>0.17699999999999999</v>
      </c>
    </row>
    <row r="148" spans="1:3" x14ac:dyDescent="0.2">
      <c r="A148" s="6">
        <v>2093</v>
      </c>
      <c r="B148" s="44">
        <v>0.13390000000000002</v>
      </c>
      <c r="C148" s="44">
        <v>0.17670000000000002</v>
      </c>
    </row>
    <row r="149" spans="1:3" x14ac:dyDescent="0.2">
      <c r="A149" s="6">
        <v>2094</v>
      </c>
      <c r="B149" s="44">
        <v>0.13390000000000002</v>
      </c>
      <c r="C149" s="44">
        <v>0.17649999999999999</v>
      </c>
    </row>
    <row r="150" spans="1:3" x14ac:dyDescent="0.2">
      <c r="A150" s="6">
        <v>2095</v>
      </c>
      <c r="B150" s="44">
        <v>0.13390000000000002</v>
      </c>
      <c r="C150" s="44">
        <v>0.1764</v>
      </c>
    </row>
    <row r="151" spans="1:3" x14ac:dyDescent="0.2">
      <c r="A151" s="45">
        <v>2096</v>
      </c>
      <c r="B151" s="47">
        <v>0.13390000000000002</v>
      </c>
      <c r="C151" s="47">
        <v>0.1764</v>
      </c>
    </row>
    <row r="152" spans="1:3" ht="15" x14ac:dyDescent="0.2">
      <c r="A152"/>
      <c r="B152"/>
      <c r="C152"/>
    </row>
    <row r="153" spans="1:3" ht="15" x14ac:dyDescent="0.2">
      <c r="A153"/>
      <c r="B153"/>
      <c r="C153"/>
    </row>
    <row r="154" spans="1:3" ht="15" x14ac:dyDescent="0.2">
      <c r="A154"/>
      <c r="B154"/>
      <c r="C154"/>
    </row>
    <row r="155" spans="1:3" ht="15" x14ac:dyDescent="0.2">
      <c r="A155"/>
      <c r="B155"/>
      <c r="C15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7787-4374-4013-83D6-A148E8B0D1F5}">
  <dimension ref="A1:E69"/>
  <sheetViews>
    <sheetView zoomScale="125" zoomScaleNormal="125" workbookViewId="0"/>
  </sheetViews>
  <sheetFormatPr baseColWidth="10" defaultColWidth="8.83203125" defaultRowHeight="15" x14ac:dyDescent="0.2"/>
  <cols>
    <col min="1" max="1" width="8.83203125" style="77"/>
    <col min="2" max="2" width="8.83203125" style="30"/>
  </cols>
  <sheetData>
    <row r="1" spans="1:2" ht="16" x14ac:dyDescent="0.2">
      <c r="A1" s="22" t="s">
        <v>46</v>
      </c>
    </row>
    <row r="3" spans="1:2" x14ac:dyDescent="0.2">
      <c r="B3" s="42"/>
    </row>
    <row r="4" spans="1:2" x14ac:dyDescent="0.2">
      <c r="B4" s="42"/>
    </row>
    <row r="5" spans="1:2" x14ac:dyDescent="0.2">
      <c r="B5" s="42"/>
    </row>
    <row r="6" spans="1:2" x14ac:dyDescent="0.2">
      <c r="B6" s="42"/>
    </row>
    <row r="21" spans="1:2" x14ac:dyDescent="0.2">
      <c r="A21" s="57" t="s">
        <v>47</v>
      </c>
    </row>
    <row r="22" spans="1:2" x14ac:dyDescent="0.2">
      <c r="A22" s="33" t="s">
        <v>48</v>
      </c>
    </row>
    <row r="23" spans="1:2" x14ac:dyDescent="0.2">
      <c r="A23" s="34" t="s">
        <v>12</v>
      </c>
    </row>
    <row r="26" spans="1:2" ht="16" x14ac:dyDescent="0.2">
      <c r="A26" s="79" t="s">
        <v>2</v>
      </c>
      <c r="B26" s="80" t="s">
        <v>13</v>
      </c>
    </row>
    <row r="27" spans="1:2" ht="16" x14ac:dyDescent="0.2">
      <c r="A27" s="74">
        <v>29403</v>
      </c>
      <c r="B27" s="75">
        <v>0.14299999999999999</v>
      </c>
    </row>
    <row r="28" spans="1:2" ht="16" x14ac:dyDescent="0.2">
      <c r="A28" s="74">
        <v>29768</v>
      </c>
      <c r="B28" s="75">
        <v>0.112</v>
      </c>
    </row>
    <row r="29" spans="1:2" ht="16" x14ac:dyDescent="0.2">
      <c r="A29" s="74">
        <v>30133</v>
      </c>
      <c r="B29" s="75">
        <v>7.3999999999999996E-2</v>
      </c>
    </row>
    <row r="30" spans="1:2" ht="16" x14ac:dyDescent="0.2">
      <c r="A30" s="74">
        <v>30682</v>
      </c>
      <c r="B30" s="75">
        <v>3.5000000000000003E-2</v>
      </c>
    </row>
    <row r="31" spans="1:2" ht="16" x14ac:dyDescent="0.2">
      <c r="A31" s="74">
        <v>31048</v>
      </c>
      <c r="B31" s="75">
        <v>3.5000000000000003E-2</v>
      </c>
    </row>
    <row r="32" spans="1:2" ht="16" x14ac:dyDescent="0.2">
      <c r="A32" s="74">
        <v>31413</v>
      </c>
      <c r="B32" s="75">
        <v>3.1E-2</v>
      </c>
    </row>
    <row r="33" spans="1:5" ht="16" x14ac:dyDescent="0.2">
      <c r="A33" s="74">
        <v>31778</v>
      </c>
      <c r="B33" s="75">
        <v>1.2999999999999999E-2</v>
      </c>
      <c r="E33" s="14"/>
    </row>
    <row r="34" spans="1:5" ht="16" x14ac:dyDescent="0.2">
      <c r="A34" s="74">
        <v>32143</v>
      </c>
      <c r="B34" s="75">
        <v>4.2000000000000003E-2</v>
      </c>
    </row>
    <row r="35" spans="1:5" ht="16" x14ac:dyDescent="0.2">
      <c r="A35" s="74">
        <v>32509</v>
      </c>
      <c r="B35" s="75">
        <v>0.04</v>
      </c>
    </row>
    <row r="36" spans="1:5" ht="16" x14ac:dyDescent="0.2">
      <c r="A36" s="74">
        <v>32874</v>
      </c>
      <c r="B36" s="75">
        <v>4.7E-2</v>
      </c>
    </row>
    <row r="37" spans="1:5" ht="16" x14ac:dyDescent="0.2">
      <c r="A37" s="74">
        <v>33239</v>
      </c>
      <c r="B37" s="75">
        <v>5.3999999999999999E-2</v>
      </c>
    </row>
    <row r="38" spans="1:5" ht="16" x14ac:dyDescent="0.2">
      <c r="A38" s="74">
        <v>33604</v>
      </c>
      <c r="B38" s="75">
        <v>3.6999999999999998E-2</v>
      </c>
    </row>
    <row r="39" spans="1:5" ht="16" x14ac:dyDescent="0.2">
      <c r="A39" s="74">
        <v>33970</v>
      </c>
      <c r="B39" s="75">
        <v>0.03</v>
      </c>
    </row>
    <row r="40" spans="1:5" ht="16" x14ac:dyDescent="0.2">
      <c r="A40" s="74">
        <v>34335</v>
      </c>
      <c r="B40" s="75">
        <v>2.5999999999999999E-2</v>
      </c>
    </row>
    <row r="41" spans="1:5" ht="16" x14ac:dyDescent="0.2">
      <c r="A41" s="74">
        <v>34700</v>
      </c>
      <c r="B41" s="75">
        <v>2.8000000000000001E-2</v>
      </c>
    </row>
    <row r="42" spans="1:5" ht="16" x14ac:dyDescent="0.2">
      <c r="A42" s="74">
        <v>35065</v>
      </c>
      <c r="B42" s="75">
        <v>2.5999999999999999E-2</v>
      </c>
    </row>
    <row r="43" spans="1:5" ht="16" x14ac:dyDescent="0.2">
      <c r="A43" s="74">
        <v>35431</v>
      </c>
      <c r="B43" s="75">
        <v>2.9000000000000001E-2</v>
      </c>
    </row>
    <row r="44" spans="1:5" ht="16" x14ac:dyDescent="0.2">
      <c r="A44" s="74">
        <v>35796</v>
      </c>
      <c r="B44" s="75">
        <v>2.1000000000000001E-2</v>
      </c>
    </row>
    <row r="45" spans="1:5" ht="16" x14ac:dyDescent="0.2">
      <c r="A45" s="74">
        <v>36161</v>
      </c>
      <c r="B45" s="75">
        <v>1.2999999999999999E-2</v>
      </c>
    </row>
    <row r="46" spans="1:5" ht="16" x14ac:dyDescent="0.2">
      <c r="A46" s="74">
        <v>36526</v>
      </c>
      <c r="B46" s="75">
        <v>2.5000000000000001E-2</v>
      </c>
    </row>
    <row r="47" spans="1:5" ht="16" x14ac:dyDescent="0.2">
      <c r="A47" s="74">
        <v>36892</v>
      </c>
      <c r="B47" s="75">
        <v>3.5000000000000003E-2</v>
      </c>
    </row>
    <row r="48" spans="1:5" ht="16" x14ac:dyDescent="0.2">
      <c r="A48" s="74">
        <v>37257</v>
      </c>
      <c r="B48" s="75">
        <v>2.5999999999999999E-2</v>
      </c>
    </row>
    <row r="49" spans="1:2" ht="16" x14ac:dyDescent="0.2">
      <c r="A49" s="74">
        <v>37622</v>
      </c>
      <c r="B49" s="75">
        <v>1.4E-2</v>
      </c>
    </row>
    <row r="50" spans="1:2" ht="16" x14ac:dyDescent="0.2">
      <c r="A50" s="74">
        <v>37987</v>
      </c>
      <c r="B50" s="75">
        <v>2.1000000000000001E-2</v>
      </c>
    </row>
    <row r="51" spans="1:2" ht="16" x14ac:dyDescent="0.2">
      <c r="A51" s="74">
        <v>38353</v>
      </c>
      <c r="B51" s="75">
        <v>2.7E-2</v>
      </c>
    </row>
    <row r="52" spans="1:2" ht="16" x14ac:dyDescent="0.2">
      <c r="A52" s="74">
        <v>38718</v>
      </c>
      <c r="B52" s="75">
        <v>4.1000000000000002E-2</v>
      </c>
    </row>
    <row r="53" spans="1:2" ht="16" x14ac:dyDescent="0.2">
      <c r="A53" s="74">
        <v>39083</v>
      </c>
      <c r="B53" s="75">
        <v>3.3000000000000002E-2</v>
      </c>
    </row>
    <row r="54" spans="1:2" ht="16" x14ac:dyDescent="0.2">
      <c r="A54" s="74">
        <v>39448</v>
      </c>
      <c r="B54" s="75">
        <v>2.3E-2</v>
      </c>
    </row>
    <row r="55" spans="1:2" ht="16" x14ac:dyDescent="0.2">
      <c r="A55" s="74">
        <v>39814</v>
      </c>
      <c r="B55" s="75">
        <v>5.8000000000000003E-2</v>
      </c>
    </row>
    <row r="56" spans="1:2" ht="16" x14ac:dyDescent="0.2">
      <c r="A56" s="74">
        <v>40179</v>
      </c>
      <c r="B56" s="75">
        <v>0</v>
      </c>
    </row>
    <row r="57" spans="1:2" ht="16" x14ac:dyDescent="0.2">
      <c r="A57" s="74">
        <v>40544</v>
      </c>
      <c r="B57" s="75">
        <v>0</v>
      </c>
    </row>
    <row r="58" spans="1:2" ht="16" x14ac:dyDescent="0.2">
      <c r="A58" s="74">
        <v>40909</v>
      </c>
      <c r="B58" s="75">
        <v>3.5999999999999997E-2</v>
      </c>
    </row>
    <row r="59" spans="1:2" ht="16" x14ac:dyDescent="0.2">
      <c r="A59" s="74">
        <v>41275</v>
      </c>
      <c r="B59" s="75">
        <v>1.7000000000000001E-2</v>
      </c>
    </row>
    <row r="60" spans="1:2" ht="16" x14ac:dyDescent="0.2">
      <c r="A60" s="74">
        <v>41640</v>
      </c>
      <c r="B60" s="75">
        <v>1.4999999999999999E-2</v>
      </c>
    </row>
    <row r="61" spans="1:2" ht="16" x14ac:dyDescent="0.2">
      <c r="A61" s="74">
        <v>42005</v>
      </c>
      <c r="B61" s="75">
        <v>1.7000000000000001E-2</v>
      </c>
    </row>
    <row r="62" spans="1:2" ht="16" x14ac:dyDescent="0.2">
      <c r="A62" s="74">
        <v>42370</v>
      </c>
      <c r="B62" s="75">
        <v>0</v>
      </c>
    </row>
    <row r="63" spans="1:2" ht="16" x14ac:dyDescent="0.2">
      <c r="A63" s="74">
        <v>42736</v>
      </c>
      <c r="B63" s="75">
        <v>3.0000000000000001E-3</v>
      </c>
    </row>
    <row r="64" spans="1:2" ht="16" x14ac:dyDescent="0.2">
      <c r="A64" s="74">
        <v>43101</v>
      </c>
      <c r="B64" s="75">
        <v>0.02</v>
      </c>
    </row>
    <row r="65" spans="1:2" ht="16" x14ac:dyDescent="0.2">
      <c r="A65" s="74">
        <v>43466</v>
      </c>
      <c r="B65" s="75">
        <v>2.8000000000000001E-2</v>
      </c>
    </row>
    <row r="66" spans="1:2" ht="16" x14ac:dyDescent="0.2">
      <c r="A66" s="74">
        <v>43831</v>
      </c>
      <c r="B66" s="75">
        <v>1.6E-2</v>
      </c>
    </row>
    <row r="67" spans="1:2" ht="16" x14ac:dyDescent="0.2">
      <c r="A67" s="74">
        <v>44197</v>
      </c>
      <c r="B67" s="75">
        <v>1.2999999999999999E-2</v>
      </c>
    </row>
    <row r="68" spans="1:2" ht="16" x14ac:dyDescent="0.2">
      <c r="A68" s="74">
        <v>44562</v>
      </c>
      <c r="B68" s="75">
        <v>5.8999999999999997E-2</v>
      </c>
    </row>
    <row r="69" spans="1:2" ht="16" x14ac:dyDescent="0.2">
      <c r="A69" s="76">
        <v>44927</v>
      </c>
      <c r="B69" s="38">
        <v>0.08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561A-4F5C-4184-9D1F-6DEB2F41DDC7}">
  <dimension ref="A1:D27"/>
  <sheetViews>
    <sheetView zoomScale="125" zoomScaleNormal="125" workbookViewId="0"/>
  </sheetViews>
  <sheetFormatPr baseColWidth="10" defaultColWidth="8.83203125" defaultRowHeight="15" x14ac:dyDescent="0.2"/>
  <cols>
    <col min="1" max="1" width="12.5" customWidth="1"/>
    <col min="3" max="3" width="16.5" bestFit="1" customWidth="1"/>
    <col min="4" max="4" width="8.83203125" style="30"/>
    <col min="6" max="6" width="16.5" bestFit="1" customWidth="1"/>
  </cols>
  <sheetData>
    <row r="1" spans="1:1" ht="16" x14ac:dyDescent="0.2">
      <c r="A1" s="22" t="s">
        <v>49</v>
      </c>
    </row>
    <row r="4" spans="1:1" ht="16" x14ac:dyDescent="0.2">
      <c r="A4" s="22"/>
    </row>
    <row r="21" spans="1:2" x14ac:dyDescent="0.2">
      <c r="A21" s="33" t="s">
        <v>50</v>
      </c>
    </row>
    <row r="22" spans="1:2" x14ac:dyDescent="0.2">
      <c r="A22" s="34" t="s">
        <v>12</v>
      </c>
    </row>
    <row r="23" spans="1:2" x14ac:dyDescent="0.2">
      <c r="A23" s="21"/>
    </row>
    <row r="25" spans="1:2" ht="16" x14ac:dyDescent="0.2">
      <c r="A25" s="58" t="s">
        <v>3</v>
      </c>
      <c r="B25" s="81">
        <v>3.7806853292112752E-3</v>
      </c>
    </row>
    <row r="26" spans="1:2" ht="16" x14ac:dyDescent="0.2">
      <c r="A26" s="31" t="s">
        <v>4</v>
      </c>
      <c r="B26" s="78">
        <v>5.5023743670656877E-4</v>
      </c>
    </row>
    <row r="27" spans="1:2" ht="16" x14ac:dyDescent="0.2">
      <c r="A27" s="37" t="s">
        <v>5</v>
      </c>
      <c r="B27" s="47">
        <v>2.1580855141376531E-3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A623-CC24-4B9F-A817-74AABFC8354C}">
  <dimension ref="A1:B27"/>
  <sheetViews>
    <sheetView zoomScale="125" zoomScaleNormal="125" workbookViewId="0"/>
  </sheetViews>
  <sheetFormatPr baseColWidth="10" defaultColWidth="8.83203125" defaultRowHeight="15" x14ac:dyDescent="0.2"/>
  <cols>
    <col min="1" max="1" width="35.33203125" customWidth="1"/>
  </cols>
  <sheetData>
    <row r="1" spans="1:1" ht="16" x14ac:dyDescent="0.2">
      <c r="A1" s="22" t="s">
        <v>51</v>
      </c>
    </row>
    <row r="21" spans="1:2" x14ac:dyDescent="0.2">
      <c r="A21" s="33" t="s">
        <v>52</v>
      </c>
      <c r="B21" s="30"/>
    </row>
    <row r="22" spans="1:2" x14ac:dyDescent="0.2">
      <c r="A22" s="34" t="s">
        <v>12</v>
      </c>
      <c r="B22" s="30"/>
    </row>
    <row r="23" spans="1:2" x14ac:dyDescent="0.2">
      <c r="B23" s="30"/>
    </row>
    <row r="24" spans="1:2" x14ac:dyDescent="0.2">
      <c r="B24" s="30"/>
    </row>
    <row r="25" spans="1:2" ht="16" x14ac:dyDescent="0.2">
      <c r="A25" s="35"/>
      <c r="B25" s="25" t="s">
        <v>13</v>
      </c>
    </row>
    <row r="26" spans="1:2" ht="16" x14ac:dyDescent="0.2">
      <c r="A26" s="31" t="s">
        <v>6</v>
      </c>
      <c r="B26" s="36">
        <v>4.8377443066166315E-2</v>
      </c>
    </row>
    <row r="27" spans="1:2" ht="16" x14ac:dyDescent="0.2">
      <c r="A27" s="37" t="s">
        <v>14</v>
      </c>
      <c r="B27" s="38">
        <v>5.8999999999999997E-2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36C1-0F84-46F8-824A-C743FF6724A5}">
  <dimension ref="A1:AN47"/>
  <sheetViews>
    <sheetView zoomScale="125" zoomScaleNormal="125" workbookViewId="0"/>
  </sheetViews>
  <sheetFormatPr baseColWidth="10" defaultColWidth="8.83203125" defaultRowHeight="14" outlineLevelRow="1" x14ac:dyDescent="0.15"/>
  <cols>
    <col min="1" max="1" width="28.1640625" style="3" customWidth="1"/>
    <col min="2" max="40" width="8.83203125" style="50"/>
    <col min="41" max="16384" width="8.83203125" style="3"/>
  </cols>
  <sheetData>
    <row r="1" spans="1:15" ht="16" x14ac:dyDescent="0.2">
      <c r="A1" s="22" t="s">
        <v>21</v>
      </c>
    </row>
    <row r="8" spans="1:15" x14ac:dyDescent="0.15">
      <c r="I8" s="51"/>
      <c r="J8" s="51"/>
      <c r="K8" s="51"/>
      <c r="L8" s="51"/>
      <c r="M8" s="51"/>
      <c r="N8" s="51"/>
      <c r="O8" s="51"/>
    </row>
    <row r="9" spans="1:15" x14ac:dyDescent="0.15">
      <c r="I9" s="51"/>
      <c r="J9" s="51"/>
      <c r="K9" s="51"/>
      <c r="L9" s="51"/>
      <c r="M9" s="51"/>
      <c r="N9" s="51"/>
      <c r="O9" s="51"/>
    </row>
    <row r="10" spans="1:15" x14ac:dyDescent="0.15">
      <c r="I10" s="51"/>
      <c r="J10" s="51"/>
      <c r="K10" s="51"/>
      <c r="L10" s="51"/>
      <c r="M10" s="51"/>
      <c r="N10" s="51"/>
      <c r="O10" s="51"/>
    </row>
    <row r="11" spans="1:15" x14ac:dyDescent="0.15">
      <c r="I11" s="51"/>
      <c r="J11" s="51"/>
      <c r="K11" s="51"/>
      <c r="L11" s="51"/>
      <c r="M11" s="51"/>
      <c r="N11" s="51"/>
      <c r="O11" s="51"/>
    </row>
    <row r="12" spans="1:15" x14ac:dyDescent="0.15">
      <c r="I12" s="51"/>
      <c r="J12" s="51"/>
      <c r="K12" s="51"/>
      <c r="L12" s="51"/>
      <c r="M12" s="51"/>
      <c r="N12" s="51"/>
      <c r="O12" s="51"/>
    </row>
    <row r="13" spans="1:15" x14ac:dyDescent="0.15">
      <c r="I13" s="51"/>
      <c r="J13" s="51"/>
      <c r="K13" s="51"/>
      <c r="L13" s="51"/>
      <c r="M13" s="51"/>
      <c r="N13" s="51"/>
      <c r="O13" s="51"/>
    </row>
    <row r="14" spans="1:15" x14ac:dyDescent="0.15">
      <c r="I14" s="51"/>
      <c r="J14" s="51"/>
      <c r="K14" s="51"/>
      <c r="L14" s="51"/>
      <c r="M14" s="51"/>
      <c r="N14" s="51"/>
      <c r="O14" s="51"/>
    </row>
    <row r="15" spans="1:15" x14ac:dyDescent="0.15">
      <c r="I15" s="51"/>
      <c r="J15" s="51"/>
      <c r="K15" s="51"/>
      <c r="L15" s="51"/>
      <c r="M15" s="51"/>
      <c r="N15" s="51"/>
      <c r="O15" s="51"/>
    </row>
    <row r="16" spans="1:15" x14ac:dyDescent="0.15">
      <c r="I16" s="51"/>
      <c r="J16" s="51"/>
      <c r="K16" s="51"/>
      <c r="L16" s="51"/>
      <c r="M16" s="51"/>
      <c r="N16" s="51"/>
      <c r="O16" s="51"/>
    </row>
    <row r="17" spans="1:15" x14ac:dyDescent="0.15">
      <c r="I17" s="51"/>
      <c r="J17" s="51"/>
      <c r="K17" s="51"/>
      <c r="L17" s="51"/>
      <c r="M17" s="51"/>
      <c r="N17" s="51"/>
      <c r="O17" s="51"/>
    </row>
    <row r="18" spans="1:15" x14ac:dyDescent="0.15">
      <c r="I18" s="51"/>
      <c r="J18" s="51"/>
      <c r="K18" s="51"/>
      <c r="L18" s="51"/>
      <c r="M18" s="51"/>
      <c r="N18" s="51"/>
      <c r="O18" s="51"/>
    </row>
    <row r="19" spans="1:15" x14ac:dyDescent="0.15">
      <c r="I19" s="51"/>
      <c r="J19" s="51"/>
      <c r="K19" s="51"/>
      <c r="L19" s="51"/>
      <c r="M19" s="51"/>
      <c r="N19" s="51"/>
      <c r="O19" s="51"/>
    </row>
    <row r="20" spans="1:15" x14ac:dyDescent="0.15">
      <c r="I20" s="51"/>
      <c r="J20" s="51"/>
      <c r="K20" s="51"/>
      <c r="L20" s="51"/>
      <c r="M20" s="51"/>
      <c r="N20" s="51"/>
      <c r="O20" s="51"/>
    </row>
    <row r="21" spans="1:15" x14ac:dyDescent="0.15">
      <c r="I21" s="51"/>
      <c r="J21" s="51"/>
      <c r="K21" s="51"/>
      <c r="L21" s="51"/>
      <c r="M21" s="51"/>
      <c r="N21" s="51"/>
      <c r="O21" s="51"/>
    </row>
    <row r="22" spans="1:15" x14ac:dyDescent="0.15">
      <c r="I22" s="51"/>
      <c r="J22" s="51"/>
      <c r="K22" s="51"/>
      <c r="L22" s="51"/>
      <c r="M22" s="51"/>
      <c r="N22" s="51"/>
      <c r="O22" s="51"/>
    </row>
    <row r="23" spans="1:15" x14ac:dyDescent="0.15">
      <c r="I23" s="51"/>
      <c r="J23" s="51"/>
      <c r="K23" s="51"/>
      <c r="L23" s="51"/>
      <c r="M23" s="51"/>
      <c r="N23" s="51"/>
      <c r="O23" s="51"/>
    </row>
    <row r="24" spans="1:15" x14ac:dyDescent="0.15">
      <c r="I24" s="51"/>
      <c r="J24" s="51"/>
      <c r="K24" s="51"/>
      <c r="L24" s="51"/>
      <c r="M24" s="51"/>
      <c r="N24" s="51"/>
      <c r="O24" s="51"/>
    </row>
    <row r="28" spans="1:15" x14ac:dyDescent="0.15">
      <c r="I28" s="51"/>
      <c r="J28" s="51"/>
      <c r="K28" s="51"/>
      <c r="L28" s="51"/>
      <c r="M28" s="51"/>
      <c r="N28" s="51"/>
      <c r="O28" s="51"/>
    </row>
    <row r="29" spans="1:15" x14ac:dyDescent="0.15">
      <c r="I29" s="51"/>
      <c r="J29" s="51"/>
      <c r="K29" s="51"/>
      <c r="L29" s="51"/>
      <c r="M29" s="51"/>
      <c r="N29" s="51"/>
      <c r="O29" s="51"/>
    </row>
    <row r="30" spans="1:15" x14ac:dyDescent="0.15">
      <c r="A30" s="33" t="s">
        <v>22</v>
      </c>
      <c r="I30" s="51"/>
      <c r="J30" s="51"/>
      <c r="K30" s="51"/>
      <c r="L30" s="51"/>
      <c r="M30" s="51"/>
      <c r="N30" s="51"/>
      <c r="O30" s="51"/>
    </row>
    <row r="31" spans="1:15" x14ac:dyDescent="0.15">
      <c r="A31" s="34" t="s">
        <v>12</v>
      </c>
      <c r="I31" s="51"/>
      <c r="J31" s="51"/>
      <c r="K31" s="51"/>
      <c r="L31" s="51"/>
      <c r="M31" s="51"/>
      <c r="N31" s="51"/>
      <c r="O31" s="51"/>
    </row>
    <row r="32" spans="1:15" x14ac:dyDescent="0.15">
      <c r="A32" s="34"/>
      <c r="I32" s="51"/>
      <c r="J32" s="51"/>
      <c r="K32" s="51"/>
      <c r="L32" s="51"/>
      <c r="M32" s="51"/>
      <c r="N32" s="51"/>
      <c r="O32" s="51"/>
    </row>
    <row r="33" spans="1:40" x14ac:dyDescent="0.15">
      <c r="I33" s="51"/>
      <c r="J33" s="51"/>
      <c r="K33" s="51"/>
      <c r="L33" s="51"/>
      <c r="M33" s="51"/>
      <c r="N33" s="51"/>
      <c r="O33" s="51"/>
    </row>
    <row r="34" spans="1:40" ht="16" outlineLevel="1" x14ac:dyDescent="0.2">
      <c r="A34" s="35" t="s">
        <v>19</v>
      </c>
      <c r="B34" s="25">
        <v>1984</v>
      </c>
      <c r="C34" s="25">
        <v>1985</v>
      </c>
      <c r="D34" s="25">
        <v>1986</v>
      </c>
      <c r="E34" s="25">
        <v>1987</v>
      </c>
      <c r="F34" s="25">
        <v>1988</v>
      </c>
      <c r="G34" s="25">
        <v>1989</v>
      </c>
      <c r="H34" s="25">
        <v>1990</v>
      </c>
      <c r="I34" s="25">
        <v>1991</v>
      </c>
      <c r="J34" s="25">
        <v>1992</v>
      </c>
      <c r="K34" s="25">
        <v>1993</v>
      </c>
      <c r="L34" s="25">
        <v>1994</v>
      </c>
      <c r="M34" s="25">
        <v>1995</v>
      </c>
      <c r="N34" s="25">
        <v>1996</v>
      </c>
      <c r="O34" s="25">
        <v>1997</v>
      </c>
      <c r="P34" s="25">
        <v>1998</v>
      </c>
      <c r="Q34" s="25">
        <v>1999</v>
      </c>
      <c r="R34" s="25">
        <v>2000</v>
      </c>
      <c r="S34" s="25">
        <v>2001</v>
      </c>
      <c r="T34" s="25">
        <v>2002</v>
      </c>
      <c r="U34" s="25">
        <v>2003</v>
      </c>
      <c r="V34" s="25">
        <v>2004</v>
      </c>
      <c r="W34" s="25">
        <v>2005</v>
      </c>
      <c r="X34" s="25">
        <v>2006</v>
      </c>
      <c r="Y34" s="25">
        <v>2007</v>
      </c>
      <c r="Z34" s="25">
        <v>2008</v>
      </c>
      <c r="AA34" s="25">
        <v>2009</v>
      </c>
      <c r="AB34" s="25">
        <v>2010</v>
      </c>
      <c r="AC34" s="25">
        <v>2011</v>
      </c>
      <c r="AD34" s="25">
        <v>2012</v>
      </c>
      <c r="AE34" s="25">
        <v>2013</v>
      </c>
      <c r="AF34" s="25">
        <v>2014</v>
      </c>
      <c r="AG34" s="25">
        <v>2015</v>
      </c>
      <c r="AH34" s="25">
        <v>2016</v>
      </c>
      <c r="AI34" s="25">
        <v>2017</v>
      </c>
      <c r="AJ34" s="25">
        <v>2018</v>
      </c>
      <c r="AK34" s="25">
        <v>2019</v>
      </c>
      <c r="AL34" s="25">
        <v>2020</v>
      </c>
      <c r="AM34" s="52">
        <v>2021</v>
      </c>
      <c r="AN34" s="25">
        <v>2022</v>
      </c>
    </row>
    <row r="35" spans="1:40" ht="16" outlineLevel="1" x14ac:dyDescent="0.2">
      <c r="A35" s="31" t="s">
        <v>20</v>
      </c>
      <c r="B35" s="53" t="s">
        <v>9</v>
      </c>
      <c r="C35" s="53">
        <v>2049</v>
      </c>
      <c r="D35" s="53">
        <v>2051</v>
      </c>
      <c r="E35" s="53">
        <v>2051</v>
      </c>
      <c r="F35" s="53">
        <v>2048</v>
      </c>
      <c r="G35" s="53">
        <v>2046</v>
      </c>
      <c r="H35" s="53">
        <v>2043</v>
      </c>
      <c r="I35" s="53">
        <v>2041</v>
      </c>
      <c r="J35" s="53">
        <v>2036</v>
      </c>
      <c r="K35" s="53">
        <v>2036</v>
      </c>
      <c r="L35" s="53">
        <v>2029</v>
      </c>
      <c r="M35" s="53">
        <v>2030</v>
      </c>
      <c r="N35" s="53">
        <v>2031</v>
      </c>
      <c r="O35" s="53">
        <v>2029</v>
      </c>
      <c r="P35" s="53">
        <v>2032</v>
      </c>
      <c r="Q35" s="53">
        <v>2034</v>
      </c>
      <c r="R35" s="53">
        <v>2037</v>
      </c>
      <c r="S35" s="53">
        <v>2038</v>
      </c>
      <c r="T35" s="53">
        <v>2041</v>
      </c>
      <c r="U35" s="53">
        <v>2042</v>
      </c>
      <c r="V35" s="53">
        <v>2042</v>
      </c>
      <c r="W35" s="53">
        <v>2041</v>
      </c>
      <c r="X35" s="53">
        <v>2040</v>
      </c>
      <c r="Y35" s="53">
        <v>2041</v>
      </c>
      <c r="Z35" s="53">
        <v>2041</v>
      </c>
      <c r="AA35" s="53">
        <v>2037</v>
      </c>
      <c r="AB35" s="53">
        <v>2037</v>
      </c>
      <c r="AC35" s="53">
        <v>2036</v>
      </c>
      <c r="AD35" s="53">
        <v>2033</v>
      </c>
      <c r="AE35" s="53">
        <v>2033</v>
      </c>
      <c r="AF35" s="53">
        <v>2033</v>
      </c>
      <c r="AG35" s="53">
        <v>2034</v>
      </c>
      <c r="AH35" s="53">
        <v>2034</v>
      </c>
      <c r="AI35" s="53">
        <v>2034</v>
      </c>
      <c r="AJ35" s="53">
        <v>2034</v>
      </c>
      <c r="AK35" s="53">
        <v>2035</v>
      </c>
      <c r="AL35" s="53">
        <v>2035</v>
      </c>
      <c r="AM35" s="53">
        <v>2034</v>
      </c>
      <c r="AN35" s="53">
        <v>2035</v>
      </c>
    </row>
    <row r="36" spans="1:40" ht="16" x14ac:dyDescent="0.2">
      <c r="A36" s="37" t="s">
        <v>10</v>
      </c>
      <c r="B36" s="54" t="s">
        <v>9</v>
      </c>
      <c r="C36" s="54">
        <f t="shared" ref="C36:AK36" si="0">C35-C34</f>
        <v>64</v>
      </c>
      <c r="D36" s="54">
        <f t="shared" si="0"/>
        <v>65</v>
      </c>
      <c r="E36" s="54">
        <f t="shared" si="0"/>
        <v>64</v>
      </c>
      <c r="F36" s="54">
        <f t="shared" si="0"/>
        <v>60</v>
      </c>
      <c r="G36" s="54">
        <f t="shared" si="0"/>
        <v>57</v>
      </c>
      <c r="H36" s="54">
        <f t="shared" si="0"/>
        <v>53</v>
      </c>
      <c r="I36" s="54">
        <f t="shared" si="0"/>
        <v>50</v>
      </c>
      <c r="J36" s="54">
        <f t="shared" si="0"/>
        <v>44</v>
      </c>
      <c r="K36" s="54">
        <f t="shared" si="0"/>
        <v>43</v>
      </c>
      <c r="L36" s="54">
        <f t="shared" si="0"/>
        <v>35</v>
      </c>
      <c r="M36" s="54">
        <f t="shared" si="0"/>
        <v>35</v>
      </c>
      <c r="N36" s="54">
        <f t="shared" si="0"/>
        <v>35</v>
      </c>
      <c r="O36" s="54">
        <f t="shared" si="0"/>
        <v>32</v>
      </c>
      <c r="P36" s="54">
        <f t="shared" si="0"/>
        <v>34</v>
      </c>
      <c r="Q36" s="54">
        <f t="shared" si="0"/>
        <v>35</v>
      </c>
      <c r="R36" s="54">
        <f t="shared" si="0"/>
        <v>37</v>
      </c>
      <c r="S36" s="54">
        <f t="shared" si="0"/>
        <v>37</v>
      </c>
      <c r="T36" s="54">
        <f t="shared" si="0"/>
        <v>39</v>
      </c>
      <c r="U36" s="54">
        <f t="shared" si="0"/>
        <v>39</v>
      </c>
      <c r="V36" s="54">
        <f t="shared" si="0"/>
        <v>38</v>
      </c>
      <c r="W36" s="54">
        <f t="shared" si="0"/>
        <v>36</v>
      </c>
      <c r="X36" s="54">
        <f t="shared" si="0"/>
        <v>34</v>
      </c>
      <c r="Y36" s="54">
        <f t="shared" si="0"/>
        <v>34</v>
      </c>
      <c r="Z36" s="54">
        <f t="shared" si="0"/>
        <v>33</v>
      </c>
      <c r="AA36" s="54">
        <f t="shared" si="0"/>
        <v>28</v>
      </c>
      <c r="AB36" s="54">
        <f t="shared" si="0"/>
        <v>27</v>
      </c>
      <c r="AC36" s="54">
        <f t="shared" si="0"/>
        <v>25</v>
      </c>
      <c r="AD36" s="54">
        <f t="shared" si="0"/>
        <v>21</v>
      </c>
      <c r="AE36" s="54">
        <f t="shared" si="0"/>
        <v>20</v>
      </c>
      <c r="AF36" s="54">
        <f t="shared" si="0"/>
        <v>19</v>
      </c>
      <c r="AG36" s="54">
        <f t="shared" si="0"/>
        <v>19</v>
      </c>
      <c r="AH36" s="54">
        <f t="shared" si="0"/>
        <v>18</v>
      </c>
      <c r="AI36" s="54">
        <f t="shared" si="0"/>
        <v>17</v>
      </c>
      <c r="AJ36" s="54">
        <f t="shared" si="0"/>
        <v>16</v>
      </c>
      <c r="AK36" s="54">
        <f t="shared" si="0"/>
        <v>16</v>
      </c>
      <c r="AL36" s="54">
        <v>15</v>
      </c>
      <c r="AM36" s="54">
        <v>13</v>
      </c>
      <c r="AN36" s="54">
        <v>13</v>
      </c>
    </row>
    <row r="37" spans="1:40" x14ac:dyDescent="0.15">
      <c r="I37" s="51"/>
      <c r="J37" s="51"/>
      <c r="K37" s="51"/>
      <c r="L37" s="51"/>
      <c r="M37" s="51"/>
      <c r="N37" s="51"/>
      <c r="O37" s="51"/>
    </row>
    <row r="38" spans="1:40" x14ac:dyDescent="0.15">
      <c r="I38" s="51"/>
      <c r="J38" s="51"/>
      <c r="K38" s="51"/>
      <c r="L38" s="51"/>
      <c r="M38" s="51"/>
      <c r="N38" s="51"/>
      <c r="O38" s="51"/>
    </row>
    <row r="39" spans="1:40" x14ac:dyDescent="0.15">
      <c r="I39" s="51"/>
      <c r="J39" s="51"/>
      <c r="K39" s="51"/>
      <c r="L39" s="51"/>
      <c r="M39" s="51"/>
      <c r="N39" s="51"/>
      <c r="O39" s="51"/>
    </row>
    <row r="40" spans="1:40" x14ac:dyDescent="0.15">
      <c r="I40" s="51"/>
      <c r="J40" s="51"/>
      <c r="K40" s="51"/>
      <c r="L40" s="51"/>
      <c r="M40" s="51"/>
      <c r="N40" s="51"/>
      <c r="O40" s="51"/>
    </row>
    <row r="41" spans="1:40" x14ac:dyDescent="0.15">
      <c r="I41" s="51"/>
      <c r="J41" s="51"/>
      <c r="K41" s="51"/>
      <c r="L41" s="51"/>
      <c r="M41" s="51"/>
      <c r="N41" s="51"/>
      <c r="O41" s="51"/>
    </row>
    <row r="42" spans="1:40" x14ac:dyDescent="0.15">
      <c r="I42" s="51"/>
      <c r="J42" s="51"/>
      <c r="K42" s="51"/>
      <c r="L42" s="51"/>
      <c r="M42" s="51"/>
      <c r="N42" s="51"/>
      <c r="O42" s="51"/>
    </row>
    <row r="43" spans="1:40" x14ac:dyDescent="0.15">
      <c r="I43" s="51"/>
      <c r="J43" s="51"/>
      <c r="K43" s="51"/>
      <c r="L43" s="51"/>
      <c r="M43" s="51"/>
      <c r="N43" s="51"/>
      <c r="O43" s="51"/>
    </row>
    <row r="44" spans="1:40" x14ac:dyDescent="0.15">
      <c r="I44" s="51"/>
      <c r="J44" s="51"/>
      <c r="K44" s="51"/>
      <c r="L44" s="51"/>
      <c r="M44" s="51"/>
      <c r="N44" s="51"/>
      <c r="O44" s="51"/>
    </row>
    <row r="45" spans="1:40" x14ac:dyDescent="0.15">
      <c r="I45" s="51"/>
      <c r="J45" s="51"/>
      <c r="K45" s="51"/>
      <c r="L45" s="51"/>
      <c r="M45" s="51"/>
      <c r="N45" s="51"/>
      <c r="O45" s="51"/>
    </row>
    <row r="46" spans="1:40" x14ac:dyDescent="0.15">
      <c r="I46" s="51"/>
      <c r="J46" s="51"/>
      <c r="K46" s="51"/>
      <c r="L46" s="51"/>
      <c r="M46" s="51"/>
      <c r="N46" s="51"/>
      <c r="O46" s="51"/>
    </row>
    <row r="47" spans="1:40" x14ac:dyDescent="0.15">
      <c r="I47" s="51"/>
      <c r="J47" s="49"/>
      <c r="K47" s="51"/>
      <c r="L47" s="51"/>
      <c r="M47" s="51"/>
      <c r="N47" s="51"/>
      <c r="O47" s="5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FAB-67FA-4F5A-86AE-AD3DDF5A6757}">
  <dimension ref="A1:E69"/>
  <sheetViews>
    <sheetView zoomScale="125" zoomScaleNormal="125" workbookViewId="0"/>
  </sheetViews>
  <sheetFormatPr baseColWidth="10" defaultColWidth="8.83203125" defaultRowHeight="15" x14ac:dyDescent="0.2"/>
  <cols>
    <col min="1" max="1" width="8.83203125" style="43"/>
    <col min="2" max="2" width="15" style="30" customWidth="1"/>
  </cols>
  <sheetData>
    <row r="1" spans="1:1" ht="16" x14ac:dyDescent="0.2">
      <c r="A1" s="22" t="s">
        <v>24</v>
      </c>
    </row>
    <row r="20" spans="1:5" x14ac:dyDescent="0.2">
      <c r="E20" s="32"/>
    </row>
    <row r="21" spans="1:5" x14ac:dyDescent="0.2">
      <c r="A21" s="33" t="s">
        <v>25</v>
      </c>
    </row>
    <row r="22" spans="1:5" x14ac:dyDescent="0.2">
      <c r="A22" s="34" t="s">
        <v>12</v>
      </c>
    </row>
    <row r="25" spans="1:5" ht="16" x14ac:dyDescent="0.2">
      <c r="A25" s="4" t="s">
        <v>2</v>
      </c>
      <c r="B25" s="25" t="s">
        <v>23</v>
      </c>
    </row>
    <row r="26" spans="1:5" ht="16" x14ac:dyDescent="0.2">
      <c r="A26" s="10">
        <v>2000</v>
      </c>
      <c r="B26" s="53">
        <v>38.799999999999997</v>
      </c>
    </row>
    <row r="27" spans="1:5" ht="16" x14ac:dyDescent="0.2">
      <c r="A27" s="10">
        <v>2001</v>
      </c>
      <c r="B27" s="53">
        <v>39.1</v>
      </c>
    </row>
    <row r="28" spans="1:5" ht="16" x14ac:dyDescent="0.2">
      <c r="A28" s="10">
        <v>2002</v>
      </c>
      <c r="B28" s="53">
        <v>40.799999999999997</v>
      </c>
    </row>
    <row r="29" spans="1:5" ht="16" x14ac:dyDescent="0.2">
      <c r="A29" s="10">
        <v>2003</v>
      </c>
      <c r="B29" s="53">
        <v>41.6</v>
      </c>
    </row>
    <row r="30" spans="1:5" ht="16" x14ac:dyDescent="0.2">
      <c r="A30" s="10">
        <v>2004</v>
      </c>
      <c r="B30" s="53">
        <v>41.8</v>
      </c>
    </row>
    <row r="31" spans="1:5" ht="16" x14ac:dyDescent="0.2">
      <c r="A31" s="10">
        <v>2005</v>
      </c>
      <c r="B31" s="53">
        <v>41.7</v>
      </c>
    </row>
    <row r="32" spans="1:5" ht="16" x14ac:dyDescent="0.2">
      <c r="A32" s="10">
        <v>2006</v>
      </c>
      <c r="B32" s="53">
        <v>41.8</v>
      </c>
    </row>
    <row r="33" spans="1:2" ht="16" x14ac:dyDescent="0.2">
      <c r="A33" s="10">
        <v>2007</v>
      </c>
      <c r="B33" s="53">
        <v>40.4</v>
      </c>
    </row>
    <row r="34" spans="1:2" ht="16" x14ac:dyDescent="0.2">
      <c r="A34" s="10">
        <v>2008</v>
      </c>
      <c r="B34" s="53">
        <v>39.1</v>
      </c>
    </row>
    <row r="35" spans="1:2" ht="16" x14ac:dyDescent="0.2">
      <c r="A35" s="10">
        <v>2009</v>
      </c>
      <c r="B35" s="53">
        <v>40.4</v>
      </c>
    </row>
    <row r="36" spans="1:2" ht="16" x14ac:dyDescent="0.2">
      <c r="A36" s="10">
        <v>2010</v>
      </c>
      <c r="B36" s="53">
        <v>41.2</v>
      </c>
    </row>
    <row r="37" spans="1:2" ht="16" x14ac:dyDescent="0.2">
      <c r="A37" s="10">
        <v>2011</v>
      </c>
      <c r="B37" s="53">
        <v>41.2</v>
      </c>
    </row>
    <row r="38" spans="1:2" ht="16" x14ac:dyDescent="0.2">
      <c r="A38" s="10">
        <v>2012</v>
      </c>
      <c r="B38" s="53">
        <v>40.799999999999997</v>
      </c>
    </row>
    <row r="39" spans="1:2" ht="16" x14ac:dyDescent="0.2">
      <c r="A39" s="10">
        <v>2013</v>
      </c>
      <c r="B39" s="53">
        <v>41.1</v>
      </c>
    </row>
    <row r="40" spans="1:2" ht="16" x14ac:dyDescent="0.2">
      <c r="A40" s="10">
        <v>2014</v>
      </c>
      <c r="B40" s="53">
        <v>40.700000000000003</v>
      </c>
    </row>
    <row r="41" spans="1:2" ht="16" x14ac:dyDescent="0.2">
      <c r="A41" s="10">
        <v>2015</v>
      </c>
      <c r="B41" s="53">
        <v>39.4</v>
      </c>
    </row>
    <row r="42" spans="1:2" ht="16" x14ac:dyDescent="0.2">
      <c r="A42" s="10">
        <v>2016</v>
      </c>
      <c r="B42" s="53">
        <v>38.700000000000003</v>
      </c>
    </row>
    <row r="43" spans="1:2" ht="16" x14ac:dyDescent="0.2">
      <c r="A43" s="10">
        <f>A42+1</f>
        <v>2017</v>
      </c>
      <c r="B43" s="53">
        <v>39</v>
      </c>
    </row>
    <row r="44" spans="1:2" ht="16" x14ac:dyDescent="0.2">
      <c r="A44" s="10">
        <f t="shared" ref="A44:A50" si="0">A43+1</f>
        <v>2018</v>
      </c>
      <c r="B44" s="53">
        <v>38.4</v>
      </c>
    </row>
    <row r="45" spans="1:2" ht="16" x14ac:dyDescent="0.2">
      <c r="A45" s="10">
        <f t="shared" si="0"/>
        <v>2019</v>
      </c>
      <c r="B45" s="53">
        <v>39.4</v>
      </c>
    </row>
    <row r="46" spans="1:2" ht="16" x14ac:dyDescent="0.2">
      <c r="A46" s="10">
        <f t="shared" si="0"/>
        <v>2020</v>
      </c>
      <c r="B46" s="53">
        <v>39.299999999999997</v>
      </c>
    </row>
    <row r="47" spans="1:2" ht="16" x14ac:dyDescent="0.2">
      <c r="A47" s="10">
        <f t="shared" si="0"/>
        <v>2021</v>
      </c>
      <c r="B47" s="53">
        <v>38.1</v>
      </c>
    </row>
    <row r="48" spans="1:2" ht="16" x14ac:dyDescent="0.2">
      <c r="A48" s="10">
        <f t="shared" si="0"/>
        <v>2022</v>
      </c>
      <c r="B48" s="53">
        <v>38</v>
      </c>
    </row>
    <row r="49" spans="1:2" ht="16" x14ac:dyDescent="0.2">
      <c r="A49" s="10">
        <f t="shared" si="0"/>
        <v>2023</v>
      </c>
      <c r="B49" s="53">
        <v>37.299999999999997</v>
      </c>
    </row>
    <row r="50" spans="1:2" ht="16" x14ac:dyDescent="0.2">
      <c r="A50" s="10">
        <f t="shared" si="0"/>
        <v>2024</v>
      </c>
      <c r="B50" s="53">
        <v>36.9</v>
      </c>
    </row>
    <row r="51" spans="1:2" ht="16" x14ac:dyDescent="0.2">
      <c r="A51" s="10">
        <v>2025</v>
      </c>
      <c r="B51" s="53">
        <v>34.799999999999997</v>
      </c>
    </row>
    <row r="52" spans="1:2" ht="16" x14ac:dyDescent="0.2">
      <c r="A52" s="10">
        <f>A51+5</f>
        <v>2030</v>
      </c>
      <c r="B52" s="53">
        <v>36.1</v>
      </c>
    </row>
    <row r="53" spans="1:2" ht="16" x14ac:dyDescent="0.2">
      <c r="A53" s="10">
        <v>2031</v>
      </c>
      <c r="B53" s="53">
        <v>36.1</v>
      </c>
    </row>
    <row r="54" spans="1:2" ht="16" x14ac:dyDescent="0.2">
      <c r="A54" s="10">
        <v>2032</v>
      </c>
      <c r="B54" s="53">
        <v>36.1</v>
      </c>
    </row>
    <row r="55" spans="1:2" ht="16" x14ac:dyDescent="0.2">
      <c r="A55" s="10">
        <v>2033</v>
      </c>
      <c r="B55" s="53">
        <v>36.1</v>
      </c>
    </row>
    <row r="56" spans="1:2" ht="16" x14ac:dyDescent="0.2">
      <c r="A56" s="10">
        <v>2034</v>
      </c>
      <c r="B56" s="53">
        <v>36.1</v>
      </c>
    </row>
    <row r="57" spans="1:2" ht="16" x14ac:dyDescent="0.2">
      <c r="A57" s="10">
        <f>A52+5</f>
        <v>2035</v>
      </c>
      <c r="B57" s="53">
        <v>30.2</v>
      </c>
    </row>
    <row r="58" spans="1:2" ht="16" x14ac:dyDescent="0.2">
      <c r="A58" s="10">
        <f t="shared" ref="A58:A67" si="1">A57+5</f>
        <v>2040</v>
      </c>
      <c r="B58" s="53">
        <v>28.5</v>
      </c>
    </row>
    <row r="59" spans="1:2" ht="16" x14ac:dyDescent="0.2">
      <c r="A59" s="10">
        <f t="shared" si="1"/>
        <v>2045</v>
      </c>
      <c r="B59" s="53">
        <v>28.5</v>
      </c>
    </row>
    <row r="60" spans="1:2" ht="16" x14ac:dyDescent="0.2">
      <c r="A60" s="10">
        <f t="shared" si="1"/>
        <v>2050</v>
      </c>
      <c r="B60" s="53">
        <v>28.3</v>
      </c>
    </row>
    <row r="61" spans="1:2" ht="16" x14ac:dyDescent="0.2">
      <c r="A61" s="10">
        <f t="shared" si="1"/>
        <v>2055</v>
      </c>
      <c r="B61" s="53">
        <v>28</v>
      </c>
    </row>
    <row r="62" spans="1:2" ht="16" x14ac:dyDescent="0.2">
      <c r="A62" s="10">
        <f t="shared" si="1"/>
        <v>2060</v>
      </c>
      <c r="B62" s="53">
        <v>27.4</v>
      </c>
    </row>
    <row r="63" spans="1:2" ht="16" x14ac:dyDescent="0.2">
      <c r="A63" s="10">
        <f t="shared" si="1"/>
        <v>2065</v>
      </c>
      <c r="B63" s="53">
        <v>27</v>
      </c>
    </row>
    <row r="64" spans="1:2" ht="16" x14ac:dyDescent="0.2">
      <c r="A64" s="10">
        <f t="shared" si="1"/>
        <v>2070</v>
      </c>
      <c r="B64" s="53">
        <v>26.6</v>
      </c>
    </row>
    <row r="65" spans="1:2" ht="16" x14ac:dyDescent="0.2">
      <c r="A65" s="10">
        <f t="shared" si="1"/>
        <v>2075</v>
      </c>
      <c r="B65" s="53">
        <v>26.3</v>
      </c>
    </row>
    <row r="66" spans="1:2" ht="16" x14ac:dyDescent="0.2">
      <c r="A66" s="10">
        <f t="shared" si="1"/>
        <v>2080</v>
      </c>
      <c r="B66" s="53">
        <v>26.2</v>
      </c>
    </row>
    <row r="67" spans="1:2" ht="16" x14ac:dyDescent="0.2">
      <c r="A67" s="10">
        <f t="shared" si="1"/>
        <v>2085</v>
      </c>
      <c r="B67" s="53">
        <v>26.5</v>
      </c>
    </row>
    <row r="68" spans="1:2" ht="16" x14ac:dyDescent="0.2">
      <c r="A68" s="10">
        <v>2090</v>
      </c>
      <c r="B68" s="53">
        <v>27</v>
      </c>
    </row>
    <row r="69" spans="1:2" ht="16" x14ac:dyDescent="0.2">
      <c r="A69" s="45">
        <v>2095</v>
      </c>
      <c r="B69" s="54">
        <v>27.2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ED41-B9FA-4281-8035-5AF705C48506}">
  <dimension ref="A1:H122"/>
  <sheetViews>
    <sheetView zoomScale="125" zoomScaleNormal="125" workbookViewId="0"/>
  </sheetViews>
  <sheetFormatPr baseColWidth="10" defaultColWidth="8.83203125" defaultRowHeight="15" x14ac:dyDescent="0.2"/>
  <cols>
    <col min="1" max="1" width="9.5" customWidth="1"/>
    <col min="2" max="2" width="26.5" bestFit="1" customWidth="1"/>
    <col min="3" max="3" width="18.1640625" bestFit="1" customWidth="1"/>
  </cols>
  <sheetData>
    <row r="1" spans="1:8" ht="16" x14ac:dyDescent="0.2">
      <c r="A1" s="22" t="s">
        <v>26</v>
      </c>
    </row>
    <row r="3" spans="1:8" ht="16" x14ac:dyDescent="0.2">
      <c r="G3" s="24"/>
    </row>
    <row r="11" spans="1:8" x14ac:dyDescent="0.2">
      <c r="H11" s="27"/>
    </row>
    <row r="21" spans="1:3" x14ac:dyDescent="0.2">
      <c r="A21" s="33" t="s">
        <v>27</v>
      </c>
    </row>
    <row r="22" spans="1:3" x14ac:dyDescent="0.2">
      <c r="A22" s="34" t="s">
        <v>12</v>
      </c>
    </row>
    <row r="25" spans="1:3" ht="16" x14ac:dyDescent="0.2">
      <c r="A25" s="4"/>
      <c r="B25" s="25" t="s">
        <v>7</v>
      </c>
      <c r="C25" s="26" t="s">
        <v>8</v>
      </c>
    </row>
    <row r="26" spans="1:3" ht="16" x14ac:dyDescent="0.2">
      <c r="A26" s="6">
        <v>2000</v>
      </c>
      <c r="B26" s="7">
        <v>0.104</v>
      </c>
      <c r="C26" s="7">
        <v>4.0500000000000001E-2</v>
      </c>
    </row>
    <row r="27" spans="1:3" ht="16" x14ac:dyDescent="0.2">
      <c r="A27" s="6">
        <v>2001</v>
      </c>
      <c r="B27" s="7">
        <v>0.1056</v>
      </c>
      <c r="C27" s="7">
        <v>4.1500000000000002E-2</v>
      </c>
    </row>
    <row r="28" spans="1:3" ht="16" x14ac:dyDescent="0.2">
      <c r="A28" s="6">
        <v>2002</v>
      </c>
      <c r="B28" s="7">
        <v>0.1089</v>
      </c>
      <c r="C28" s="7">
        <v>4.2200000000000001E-2</v>
      </c>
    </row>
    <row r="29" spans="1:3" ht="16" x14ac:dyDescent="0.2">
      <c r="A29" s="6">
        <v>2003</v>
      </c>
      <c r="B29" s="7">
        <v>0.1103</v>
      </c>
      <c r="C29" s="7">
        <v>4.1799999999999997E-2</v>
      </c>
    </row>
    <row r="30" spans="1:3" ht="16" x14ac:dyDescent="0.2">
      <c r="A30" s="6">
        <v>2004</v>
      </c>
      <c r="B30" s="7">
        <v>0.1105</v>
      </c>
      <c r="C30" s="7">
        <v>4.1099999999999998E-2</v>
      </c>
    </row>
    <row r="31" spans="1:3" ht="16" x14ac:dyDescent="0.2">
      <c r="A31" s="6">
        <v>2005</v>
      </c>
      <c r="B31" s="7">
        <v>0.1116</v>
      </c>
      <c r="C31" s="7">
        <v>4.0599999999999997E-2</v>
      </c>
    </row>
    <row r="32" spans="1:3" ht="16" x14ac:dyDescent="0.2">
      <c r="A32" s="6">
        <v>2006</v>
      </c>
      <c r="B32" s="7">
        <v>0.1106</v>
      </c>
      <c r="C32" s="7">
        <v>4.02E-2</v>
      </c>
    </row>
    <row r="33" spans="1:3" ht="16" x14ac:dyDescent="0.2">
      <c r="A33" s="6">
        <v>2007</v>
      </c>
      <c r="B33" s="7">
        <v>0.1132</v>
      </c>
      <c r="C33" s="7">
        <v>4.1099999999999998E-2</v>
      </c>
    </row>
    <row r="34" spans="1:3" ht="16" x14ac:dyDescent="0.2">
      <c r="A34" s="6">
        <v>2008</v>
      </c>
      <c r="B34" s="7">
        <v>0.11550000000000001</v>
      </c>
      <c r="C34" s="7">
        <v>4.2299999999999997E-2</v>
      </c>
    </row>
    <row r="35" spans="1:3" ht="16" x14ac:dyDescent="0.2">
      <c r="A35" s="6">
        <v>2009</v>
      </c>
      <c r="B35" s="7">
        <v>0.1305</v>
      </c>
      <c r="C35" s="7">
        <v>4.7399999999999998E-2</v>
      </c>
    </row>
    <row r="36" spans="1:3" ht="16" x14ac:dyDescent="0.2">
      <c r="A36" s="6">
        <v>2010</v>
      </c>
      <c r="B36" s="7">
        <v>0.13469999999999999</v>
      </c>
      <c r="C36" s="7">
        <v>4.7300000000000002E-2</v>
      </c>
    </row>
    <row r="37" spans="1:3" ht="16" x14ac:dyDescent="0.2">
      <c r="A37" s="6">
        <v>2011</v>
      </c>
      <c r="B37" s="7">
        <v>0.1346</v>
      </c>
      <c r="C37" s="7">
        <v>4.7199999999999999E-2</v>
      </c>
    </row>
    <row r="38" spans="1:3" ht="16" x14ac:dyDescent="0.2">
      <c r="A38" s="6">
        <v>2012</v>
      </c>
      <c r="B38" s="7">
        <v>0.13819999999999999</v>
      </c>
      <c r="C38" s="7">
        <v>4.8300000000000003E-2</v>
      </c>
    </row>
    <row r="39" spans="1:3" ht="16" x14ac:dyDescent="0.2">
      <c r="A39" s="6">
        <v>2013</v>
      </c>
      <c r="B39" s="7">
        <v>0.13969999999999999</v>
      </c>
      <c r="C39" s="7">
        <v>4.8899999999999999E-2</v>
      </c>
    </row>
    <row r="40" spans="1:3" ht="16" x14ac:dyDescent="0.2">
      <c r="A40" s="6">
        <v>2014</v>
      </c>
      <c r="B40" s="7">
        <v>0.13950000000000001</v>
      </c>
      <c r="C40" s="7">
        <v>4.9000000000000002E-2</v>
      </c>
    </row>
    <row r="41" spans="1:3" ht="16" x14ac:dyDescent="0.2">
      <c r="A41" s="6">
        <v>2015</v>
      </c>
      <c r="B41" s="7">
        <v>0.1391</v>
      </c>
      <c r="C41" s="7">
        <v>4.9299999999999997E-2</v>
      </c>
    </row>
    <row r="42" spans="1:3" ht="16" x14ac:dyDescent="0.2">
      <c r="A42" s="6">
        <v>2016</v>
      </c>
      <c r="B42" s="7">
        <v>0.1389</v>
      </c>
      <c r="C42" s="7">
        <v>4.9299999999999997E-2</v>
      </c>
    </row>
    <row r="43" spans="1:3" ht="16" x14ac:dyDescent="0.2">
      <c r="A43" s="6">
        <v>2017</v>
      </c>
      <c r="B43" s="7">
        <v>0.13650000000000001</v>
      </c>
      <c r="C43" s="7">
        <v>4.8899999999999999E-2</v>
      </c>
    </row>
    <row r="44" spans="1:3" ht="16" x14ac:dyDescent="0.2">
      <c r="A44" s="6">
        <v>2018</v>
      </c>
      <c r="B44" s="7">
        <v>0.13689999999999999</v>
      </c>
      <c r="C44" s="7">
        <v>4.87E-2</v>
      </c>
    </row>
    <row r="45" spans="1:3" ht="16" x14ac:dyDescent="0.2">
      <c r="A45" s="6">
        <v>2019</v>
      </c>
      <c r="B45" s="7">
        <v>0.13830000000000001</v>
      </c>
      <c r="C45" s="7">
        <v>4.9599999999999998E-2</v>
      </c>
    </row>
    <row r="46" spans="1:3" ht="16" x14ac:dyDescent="0.2">
      <c r="A46" s="6">
        <v>2020</v>
      </c>
      <c r="B46" s="7">
        <v>0.14330000000000001</v>
      </c>
      <c r="C46" s="7">
        <v>5.2999999999999999E-2</v>
      </c>
    </row>
    <row r="47" spans="1:3" ht="16" x14ac:dyDescent="0.2">
      <c r="A47" s="6">
        <v>2021</v>
      </c>
      <c r="B47" s="7">
        <v>0.13919999999999999</v>
      </c>
      <c r="C47" s="7">
        <v>4.9799999999999997E-2</v>
      </c>
    </row>
    <row r="48" spans="1:3" ht="16" x14ac:dyDescent="0.2">
      <c r="A48" s="6">
        <v>2022</v>
      </c>
      <c r="B48" s="7">
        <v>0.14050000000000001</v>
      </c>
      <c r="C48" s="7">
        <v>4.9799999999999997E-2</v>
      </c>
    </row>
    <row r="49" spans="1:3" ht="16" x14ac:dyDescent="0.2">
      <c r="A49" s="6">
        <v>2023</v>
      </c>
      <c r="B49" s="7">
        <v>0.1431</v>
      </c>
      <c r="C49" s="7">
        <v>5.0900000000000001E-2</v>
      </c>
    </row>
    <row r="50" spans="1:3" ht="16" x14ac:dyDescent="0.2">
      <c r="A50" s="6">
        <v>2024</v>
      </c>
      <c r="B50" s="7">
        <v>0.14449999999999999</v>
      </c>
      <c r="C50" s="7">
        <v>5.1700000000000003E-2</v>
      </c>
    </row>
    <row r="51" spans="1:3" ht="16" x14ac:dyDescent="0.2">
      <c r="A51" s="6">
        <v>2025</v>
      </c>
      <c r="B51" s="7">
        <v>0.14660000000000001</v>
      </c>
      <c r="C51" s="7">
        <v>5.2600000000000001E-2</v>
      </c>
    </row>
    <row r="52" spans="1:3" ht="16" x14ac:dyDescent="0.2">
      <c r="A52" s="6">
        <v>2026</v>
      </c>
      <c r="B52" s="7">
        <v>0.14879999999999999</v>
      </c>
      <c r="C52" s="7">
        <v>5.3600000000000002E-2</v>
      </c>
    </row>
    <row r="53" spans="1:3" ht="16" x14ac:dyDescent="0.2">
      <c r="A53" s="6">
        <v>2027</v>
      </c>
      <c r="B53" s="7">
        <v>0.151</v>
      </c>
      <c r="C53" s="7">
        <v>5.45E-2</v>
      </c>
    </row>
    <row r="54" spans="1:3" ht="16" x14ac:dyDescent="0.2">
      <c r="A54" s="6">
        <v>2028</v>
      </c>
      <c r="B54" s="7">
        <v>0.15329999999999999</v>
      </c>
      <c r="C54" s="7">
        <v>5.5399999999999998E-2</v>
      </c>
    </row>
    <row r="55" spans="1:3" ht="16" x14ac:dyDescent="0.2">
      <c r="A55" s="6">
        <v>2029</v>
      </c>
      <c r="B55" s="7">
        <v>0.15529999999999999</v>
      </c>
      <c r="C55" s="7">
        <v>5.62E-2</v>
      </c>
    </row>
    <row r="56" spans="1:3" ht="16" x14ac:dyDescent="0.2">
      <c r="A56" s="6">
        <v>2030</v>
      </c>
      <c r="B56" s="7">
        <v>0.15720000000000001</v>
      </c>
      <c r="C56" s="7">
        <v>5.6899999999999999E-2</v>
      </c>
    </row>
    <row r="57" spans="1:3" ht="16" x14ac:dyDescent="0.2">
      <c r="A57" s="6">
        <v>2031</v>
      </c>
      <c r="B57" s="7">
        <v>0.15909999999999999</v>
      </c>
      <c r="C57" s="7">
        <v>5.7599999999999998E-2</v>
      </c>
    </row>
    <row r="58" spans="1:3" ht="16" x14ac:dyDescent="0.2">
      <c r="A58" s="6">
        <v>2032</v>
      </c>
      <c r="B58" s="7">
        <v>0.16070000000000001</v>
      </c>
      <c r="C58" s="7">
        <v>5.8099999999999999E-2</v>
      </c>
    </row>
    <row r="59" spans="1:3" ht="16" x14ac:dyDescent="0.2">
      <c r="A59" s="6">
        <v>2033</v>
      </c>
      <c r="B59" s="7">
        <v>0.16200000000000001</v>
      </c>
      <c r="C59" s="7">
        <v>5.8500000000000003E-2</v>
      </c>
    </row>
    <row r="60" spans="1:3" ht="16" x14ac:dyDescent="0.2">
      <c r="A60" s="6">
        <v>2034</v>
      </c>
      <c r="B60" s="7">
        <v>0.16320000000000001</v>
      </c>
      <c r="C60" s="7">
        <v>5.8799999999999998E-2</v>
      </c>
    </row>
    <row r="61" spans="1:3" ht="16" x14ac:dyDescent="0.2">
      <c r="A61" s="6">
        <v>2035</v>
      </c>
      <c r="B61" s="7">
        <v>0.16420000000000001</v>
      </c>
      <c r="C61" s="7">
        <v>5.8999999999999997E-2</v>
      </c>
    </row>
    <row r="62" spans="1:3" ht="16" x14ac:dyDescent="0.2">
      <c r="A62" s="6">
        <v>2036</v>
      </c>
      <c r="B62" s="7">
        <v>0.16500000000000001</v>
      </c>
      <c r="C62" s="7">
        <v>5.9200000000000003E-2</v>
      </c>
    </row>
    <row r="63" spans="1:3" ht="16" x14ac:dyDescent="0.2">
      <c r="A63" s="6">
        <v>2037</v>
      </c>
      <c r="B63" s="7">
        <v>0.1658</v>
      </c>
      <c r="C63" s="7">
        <v>5.9400000000000001E-2</v>
      </c>
    </row>
    <row r="64" spans="1:3" ht="16" x14ac:dyDescent="0.2">
      <c r="A64" s="6">
        <v>2038</v>
      </c>
      <c r="B64" s="7">
        <v>0.16639999999999999</v>
      </c>
      <c r="C64" s="7">
        <v>5.9499999999999997E-2</v>
      </c>
    </row>
    <row r="65" spans="1:3" ht="16" x14ac:dyDescent="0.2">
      <c r="A65" s="6">
        <v>2039</v>
      </c>
      <c r="B65" s="7">
        <v>0.16689999999999999</v>
      </c>
      <c r="C65" s="7">
        <v>5.9499999999999997E-2</v>
      </c>
    </row>
    <row r="66" spans="1:3" ht="16" x14ac:dyDescent="0.2">
      <c r="A66" s="6">
        <v>2040</v>
      </c>
      <c r="B66" s="7">
        <v>0.16719999999999999</v>
      </c>
      <c r="C66" s="7">
        <v>5.9499999999999997E-2</v>
      </c>
    </row>
    <row r="67" spans="1:3" ht="16" x14ac:dyDescent="0.2">
      <c r="A67" s="6">
        <v>2041</v>
      </c>
      <c r="B67" s="7">
        <v>0.16739999999999999</v>
      </c>
      <c r="C67" s="7">
        <v>5.9499999999999997E-2</v>
      </c>
    </row>
    <row r="68" spans="1:3" ht="16" x14ac:dyDescent="0.2">
      <c r="A68" s="6">
        <v>2042</v>
      </c>
      <c r="B68" s="7">
        <v>0.16769999999999999</v>
      </c>
      <c r="C68" s="7">
        <v>5.9400000000000001E-2</v>
      </c>
    </row>
    <row r="69" spans="1:3" ht="16" x14ac:dyDescent="0.2">
      <c r="A69" s="6">
        <v>2043</v>
      </c>
      <c r="B69" s="7">
        <v>0.1678</v>
      </c>
      <c r="C69" s="7">
        <v>5.9400000000000001E-2</v>
      </c>
    </row>
    <row r="70" spans="1:3" ht="16" x14ac:dyDescent="0.2">
      <c r="A70" s="6">
        <v>2044</v>
      </c>
      <c r="B70" s="7">
        <v>0.16800000000000001</v>
      </c>
      <c r="C70" s="7">
        <v>5.9299999999999999E-2</v>
      </c>
    </row>
    <row r="71" spans="1:3" ht="16" x14ac:dyDescent="0.2">
      <c r="A71" s="6">
        <v>2045</v>
      </c>
      <c r="B71" s="7">
        <v>0.16819999999999999</v>
      </c>
      <c r="C71" s="7">
        <v>5.9299999999999999E-2</v>
      </c>
    </row>
    <row r="72" spans="1:3" ht="16" x14ac:dyDescent="0.2">
      <c r="A72" s="6">
        <v>2046</v>
      </c>
      <c r="B72" s="7">
        <v>0.16839999999999999</v>
      </c>
      <c r="C72" s="7">
        <v>5.9200000000000003E-2</v>
      </c>
    </row>
    <row r="73" spans="1:3" ht="16" x14ac:dyDescent="0.2">
      <c r="A73" s="6">
        <v>2047</v>
      </c>
      <c r="B73" s="7">
        <v>0.1686</v>
      </c>
      <c r="C73" s="7">
        <v>5.9200000000000003E-2</v>
      </c>
    </row>
    <row r="74" spans="1:3" ht="16" x14ac:dyDescent="0.2">
      <c r="A74" s="6">
        <v>2048</v>
      </c>
      <c r="B74" s="7">
        <v>0.16889999999999999</v>
      </c>
      <c r="C74" s="7">
        <v>5.9200000000000003E-2</v>
      </c>
    </row>
    <row r="75" spans="1:3" ht="16" x14ac:dyDescent="0.2">
      <c r="A75" s="6">
        <v>2049</v>
      </c>
      <c r="B75" s="7">
        <v>0.16919999999999999</v>
      </c>
      <c r="C75" s="7">
        <v>5.9200000000000003E-2</v>
      </c>
    </row>
    <row r="76" spans="1:3" ht="16" x14ac:dyDescent="0.2">
      <c r="A76" s="6">
        <v>2050</v>
      </c>
      <c r="B76" s="7">
        <v>0.16950000000000001</v>
      </c>
      <c r="C76" s="7">
        <v>5.9200000000000003E-2</v>
      </c>
    </row>
    <row r="77" spans="1:3" ht="16" x14ac:dyDescent="0.2">
      <c r="A77" s="6">
        <v>2051</v>
      </c>
      <c r="B77" s="7">
        <v>0.16980000000000001</v>
      </c>
      <c r="C77" s="7">
        <v>5.9200000000000003E-2</v>
      </c>
    </row>
    <row r="78" spans="1:3" ht="16" x14ac:dyDescent="0.2">
      <c r="A78" s="6">
        <v>2052</v>
      </c>
      <c r="B78" s="7">
        <v>0.1701</v>
      </c>
      <c r="C78" s="7">
        <v>5.9299999999999999E-2</v>
      </c>
    </row>
    <row r="79" spans="1:3" ht="16" x14ac:dyDescent="0.2">
      <c r="A79" s="6">
        <v>2053</v>
      </c>
      <c r="B79" s="7">
        <v>0.17050000000000001</v>
      </c>
      <c r="C79" s="7">
        <v>5.9299999999999999E-2</v>
      </c>
    </row>
    <row r="80" spans="1:3" ht="16" x14ac:dyDescent="0.2">
      <c r="A80" s="6">
        <v>2054</v>
      </c>
      <c r="B80" s="7">
        <v>0.17100000000000001</v>
      </c>
      <c r="C80" s="7">
        <v>5.9400000000000001E-2</v>
      </c>
    </row>
    <row r="81" spans="1:3" ht="16" x14ac:dyDescent="0.2">
      <c r="A81" s="6">
        <v>2055</v>
      </c>
      <c r="B81" s="7">
        <v>0.17150000000000001</v>
      </c>
      <c r="C81" s="7">
        <v>5.9499999999999997E-2</v>
      </c>
    </row>
    <row r="82" spans="1:3" ht="16" x14ac:dyDescent="0.2">
      <c r="A82" s="6">
        <v>2056</v>
      </c>
      <c r="B82" s="7">
        <v>0.17199999999999999</v>
      </c>
      <c r="C82" s="7">
        <v>5.96E-2</v>
      </c>
    </row>
    <row r="83" spans="1:3" ht="16" x14ac:dyDescent="0.2">
      <c r="A83" s="6">
        <v>2057</v>
      </c>
      <c r="B83" s="7">
        <v>0.1726</v>
      </c>
      <c r="C83" s="7">
        <v>5.9700000000000003E-2</v>
      </c>
    </row>
    <row r="84" spans="1:3" ht="16" x14ac:dyDescent="0.2">
      <c r="A84" s="6">
        <v>2058</v>
      </c>
      <c r="B84" s="7">
        <v>0.17319999999999999</v>
      </c>
      <c r="C84" s="7">
        <v>5.9900000000000002E-2</v>
      </c>
    </row>
    <row r="85" spans="1:3" ht="16" x14ac:dyDescent="0.2">
      <c r="A85" s="6">
        <v>2059</v>
      </c>
      <c r="B85" s="7">
        <v>0.1739</v>
      </c>
      <c r="C85" s="7">
        <v>0.06</v>
      </c>
    </row>
    <row r="86" spans="1:3" ht="16" x14ac:dyDescent="0.2">
      <c r="A86" s="6">
        <v>2060</v>
      </c>
      <c r="B86" s="7">
        <v>0.17449999999999999</v>
      </c>
      <c r="C86" s="7">
        <v>6.0100000000000001E-2</v>
      </c>
    </row>
    <row r="87" spans="1:3" ht="16" x14ac:dyDescent="0.2">
      <c r="A87" s="6">
        <v>2061</v>
      </c>
      <c r="B87" s="7">
        <v>0.17510000000000001</v>
      </c>
      <c r="C87" s="7">
        <v>6.0299999999999999E-2</v>
      </c>
    </row>
    <row r="88" spans="1:3" ht="16" x14ac:dyDescent="0.2">
      <c r="A88" s="6">
        <v>2062</v>
      </c>
      <c r="B88" s="7">
        <v>0.1757</v>
      </c>
      <c r="C88" s="7">
        <v>6.0400000000000002E-2</v>
      </c>
    </row>
    <row r="89" spans="1:3" ht="16" x14ac:dyDescent="0.2">
      <c r="A89" s="6">
        <v>2063</v>
      </c>
      <c r="B89" s="7">
        <v>0.17630000000000001</v>
      </c>
      <c r="C89" s="7">
        <v>6.0499999999999998E-2</v>
      </c>
    </row>
    <row r="90" spans="1:3" ht="16" x14ac:dyDescent="0.2">
      <c r="A90" s="6">
        <v>2064</v>
      </c>
      <c r="B90" s="7">
        <v>0.17680000000000001</v>
      </c>
      <c r="C90" s="7">
        <v>6.0600000000000001E-2</v>
      </c>
    </row>
    <row r="91" spans="1:3" ht="16" x14ac:dyDescent="0.2">
      <c r="A91" s="6">
        <v>2065</v>
      </c>
      <c r="B91" s="7">
        <v>0.17730000000000001</v>
      </c>
      <c r="C91" s="7">
        <v>6.0699999999999997E-2</v>
      </c>
    </row>
    <row r="92" spans="1:3" ht="16" x14ac:dyDescent="0.2">
      <c r="A92" s="6">
        <v>2066</v>
      </c>
      <c r="B92" s="7">
        <v>0.17780000000000001</v>
      </c>
      <c r="C92" s="7">
        <v>6.08E-2</v>
      </c>
    </row>
    <row r="93" spans="1:3" ht="16" x14ac:dyDescent="0.2">
      <c r="A93" s="6">
        <v>2067</v>
      </c>
      <c r="B93" s="7">
        <v>0.17829999999999999</v>
      </c>
      <c r="C93" s="7">
        <v>6.0999999999999999E-2</v>
      </c>
    </row>
    <row r="94" spans="1:3" ht="16" x14ac:dyDescent="0.2">
      <c r="A94" s="6">
        <v>2068</v>
      </c>
      <c r="B94" s="7">
        <v>0.1789</v>
      </c>
      <c r="C94" s="7">
        <v>6.1100000000000002E-2</v>
      </c>
    </row>
    <row r="95" spans="1:3" ht="16" x14ac:dyDescent="0.2">
      <c r="A95" s="6">
        <v>2069</v>
      </c>
      <c r="B95" s="7">
        <v>0.1794</v>
      </c>
      <c r="C95" s="7">
        <v>6.1199999999999997E-2</v>
      </c>
    </row>
    <row r="96" spans="1:3" ht="16" x14ac:dyDescent="0.2">
      <c r="A96" s="6">
        <v>2070</v>
      </c>
      <c r="B96" s="7">
        <v>0.18</v>
      </c>
      <c r="C96" s="7">
        <v>6.13E-2</v>
      </c>
    </row>
    <row r="97" spans="1:3" ht="16" x14ac:dyDescent="0.2">
      <c r="A97" s="6">
        <v>2071</v>
      </c>
      <c r="B97" s="7">
        <v>0.18060000000000001</v>
      </c>
      <c r="C97" s="7">
        <v>6.1400000000000003E-2</v>
      </c>
    </row>
    <row r="98" spans="1:3" ht="16" x14ac:dyDescent="0.2">
      <c r="A98" s="6">
        <v>2072</v>
      </c>
      <c r="B98" s="7">
        <v>0.18110000000000001</v>
      </c>
      <c r="C98" s="7">
        <v>6.1600000000000002E-2</v>
      </c>
    </row>
    <row r="99" spans="1:3" ht="16" x14ac:dyDescent="0.2">
      <c r="A99" s="6">
        <v>2073</v>
      </c>
      <c r="B99" s="7">
        <v>0.18160000000000001</v>
      </c>
      <c r="C99" s="7">
        <v>6.1699999999999998E-2</v>
      </c>
    </row>
    <row r="100" spans="1:3" ht="16" x14ac:dyDescent="0.2">
      <c r="A100" s="6">
        <v>2074</v>
      </c>
      <c r="B100" s="7">
        <v>0.18210000000000001</v>
      </c>
      <c r="C100" s="7">
        <v>6.1800000000000001E-2</v>
      </c>
    </row>
    <row r="101" spans="1:3" ht="16" x14ac:dyDescent="0.2">
      <c r="A101" s="6">
        <v>2075</v>
      </c>
      <c r="B101" s="7">
        <v>0.1825</v>
      </c>
      <c r="C101" s="7">
        <v>6.1800000000000001E-2</v>
      </c>
    </row>
    <row r="102" spans="1:3" ht="16" x14ac:dyDescent="0.2">
      <c r="A102" s="6">
        <v>2076</v>
      </c>
      <c r="B102" s="7">
        <v>0.18290000000000001</v>
      </c>
      <c r="C102" s="7">
        <v>6.1899999999999997E-2</v>
      </c>
    </row>
    <row r="103" spans="1:3" ht="16" x14ac:dyDescent="0.2">
      <c r="A103" s="6">
        <v>2077</v>
      </c>
      <c r="B103" s="7">
        <v>0.18310000000000001</v>
      </c>
      <c r="C103" s="7">
        <v>6.1899999999999997E-2</v>
      </c>
    </row>
    <row r="104" spans="1:3" ht="16" x14ac:dyDescent="0.2">
      <c r="A104" s="6">
        <v>2078</v>
      </c>
      <c r="B104" s="7">
        <v>0.1832</v>
      </c>
      <c r="C104" s="7">
        <v>6.1899999999999997E-2</v>
      </c>
    </row>
    <row r="105" spans="1:3" ht="16" x14ac:dyDescent="0.2">
      <c r="A105" s="6">
        <v>2079</v>
      </c>
      <c r="B105" s="7">
        <v>0.1832</v>
      </c>
      <c r="C105" s="7">
        <v>6.1800000000000001E-2</v>
      </c>
    </row>
    <row r="106" spans="1:3" ht="16" x14ac:dyDescent="0.2">
      <c r="A106" s="6">
        <v>2080</v>
      </c>
      <c r="B106" s="7">
        <v>0.183</v>
      </c>
      <c r="C106" s="7">
        <v>6.1699999999999998E-2</v>
      </c>
    </row>
    <row r="107" spans="1:3" ht="16" x14ac:dyDescent="0.2">
      <c r="A107" s="6">
        <v>2081</v>
      </c>
      <c r="B107" s="7">
        <v>0.18279999999999999</v>
      </c>
      <c r="C107" s="7">
        <v>6.1499999999999999E-2</v>
      </c>
    </row>
    <row r="108" spans="1:3" ht="16" x14ac:dyDescent="0.2">
      <c r="A108" s="6">
        <v>2082</v>
      </c>
      <c r="B108" s="7">
        <v>0.18240000000000001</v>
      </c>
      <c r="C108" s="7">
        <v>6.13E-2</v>
      </c>
    </row>
    <row r="109" spans="1:3" ht="16" x14ac:dyDescent="0.2">
      <c r="A109" s="6">
        <v>2083</v>
      </c>
      <c r="B109" s="7">
        <v>0.18210000000000001</v>
      </c>
      <c r="C109" s="7">
        <v>6.1100000000000002E-2</v>
      </c>
    </row>
    <row r="110" spans="1:3" ht="16" x14ac:dyDescent="0.2">
      <c r="A110" s="6">
        <v>2084</v>
      </c>
      <c r="B110" s="7">
        <v>0.18160000000000001</v>
      </c>
      <c r="C110" s="7">
        <v>6.0900000000000003E-2</v>
      </c>
    </row>
    <row r="111" spans="1:3" ht="16" x14ac:dyDescent="0.2">
      <c r="A111" s="6">
        <v>2085</v>
      </c>
      <c r="B111" s="7">
        <v>0.18110000000000001</v>
      </c>
      <c r="C111" s="7">
        <v>6.0699999999999997E-2</v>
      </c>
    </row>
    <row r="112" spans="1:3" ht="16" x14ac:dyDescent="0.2">
      <c r="A112" s="6">
        <v>2086</v>
      </c>
      <c r="B112" s="7">
        <v>0.18049999999999999</v>
      </c>
      <c r="C112" s="7">
        <v>6.0400000000000002E-2</v>
      </c>
    </row>
    <row r="113" spans="1:3" ht="16" x14ac:dyDescent="0.2">
      <c r="A113" s="6">
        <v>2087</v>
      </c>
      <c r="B113" s="7">
        <v>0.17979999999999999</v>
      </c>
      <c r="C113" s="7">
        <v>6.0100000000000001E-2</v>
      </c>
    </row>
    <row r="114" spans="1:3" ht="16" x14ac:dyDescent="0.2">
      <c r="A114" s="6">
        <v>2088</v>
      </c>
      <c r="B114" s="7">
        <v>0.17910000000000001</v>
      </c>
      <c r="C114" s="7">
        <v>5.9900000000000002E-2</v>
      </c>
    </row>
    <row r="115" spans="1:3" ht="16" x14ac:dyDescent="0.2">
      <c r="A115" s="6">
        <v>2089</v>
      </c>
      <c r="B115" s="7">
        <v>0.17849999999999999</v>
      </c>
      <c r="C115" s="7">
        <v>5.96E-2</v>
      </c>
    </row>
    <row r="116" spans="1:3" ht="16" x14ac:dyDescent="0.2">
      <c r="A116" s="6">
        <v>2090</v>
      </c>
      <c r="B116" s="7">
        <v>0.1779</v>
      </c>
      <c r="C116" s="7">
        <v>5.9299999999999999E-2</v>
      </c>
    </row>
    <row r="117" spans="1:3" ht="16" x14ac:dyDescent="0.2">
      <c r="A117" s="6">
        <v>2091</v>
      </c>
      <c r="B117" s="7">
        <v>0.1774</v>
      </c>
      <c r="C117" s="7">
        <v>5.91E-2</v>
      </c>
    </row>
    <row r="118" spans="1:3" ht="16" x14ac:dyDescent="0.2">
      <c r="A118" s="6">
        <v>2092</v>
      </c>
      <c r="B118" s="7">
        <v>0.17699999999999999</v>
      </c>
      <c r="C118" s="7">
        <v>5.8999999999999997E-2</v>
      </c>
    </row>
    <row r="119" spans="1:3" ht="16" x14ac:dyDescent="0.2">
      <c r="A119" s="6">
        <v>2093</v>
      </c>
      <c r="B119" s="7">
        <v>0.1767</v>
      </c>
      <c r="C119" s="7">
        <v>5.8799999999999998E-2</v>
      </c>
    </row>
    <row r="120" spans="1:3" ht="16" x14ac:dyDescent="0.2">
      <c r="A120" s="6">
        <v>2094</v>
      </c>
      <c r="B120" s="7">
        <v>0.17649999999999999</v>
      </c>
      <c r="C120" s="7">
        <v>5.8700000000000002E-2</v>
      </c>
    </row>
    <row r="121" spans="1:3" ht="16" x14ac:dyDescent="0.2">
      <c r="A121" s="10">
        <v>2095</v>
      </c>
      <c r="B121" s="11">
        <v>0.1764</v>
      </c>
      <c r="C121" s="7">
        <v>5.8599999999999999E-2</v>
      </c>
    </row>
    <row r="122" spans="1:3" ht="16" x14ac:dyDescent="0.2">
      <c r="A122" s="12">
        <v>2096</v>
      </c>
      <c r="B122" s="55">
        <v>0.1764</v>
      </c>
      <c r="C122" s="55">
        <v>5.8599999999999999E-2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B7AB-1048-4314-A73E-BD0B29123811}">
  <dimension ref="A1:F64"/>
  <sheetViews>
    <sheetView zoomScale="125" zoomScaleNormal="125" workbookViewId="0"/>
  </sheetViews>
  <sheetFormatPr baseColWidth="10" defaultColWidth="8.83203125" defaultRowHeight="15" x14ac:dyDescent="0.2"/>
  <cols>
    <col min="2" max="2" width="8.83203125" style="30"/>
  </cols>
  <sheetData>
    <row r="1" spans="1:6" ht="16" x14ac:dyDescent="0.2">
      <c r="A1" s="22" t="s">
        <v>28</v>
      </c>
      <c r="F1" s="1"/>
    </row>
    <row r="19" spans="1:6" x14ac:dyDescent="0.2">
      <c r="F19" s="19"/>
    </row>
    <row r="20" spans="1:6" x14ac:dyDescent="0.2">
      <c r="A20" s="33" t="s">
        <v>29</v>
      </c>
    </row>
    <row r="21" spans="1:6" x14ac:dyDescent="0.2">
      <c r="A21" s="34" t="s">
        <v>12</v>
      </c>
    </row>
    <row r="24" spans="1:6" ht="16" x14ac:dyDescent="0.2">
      <c r="A24" s="4" t="s">
        <v>2</v>
      </c>
      <c r="B24" s="5" t="s">
        <v>0</v>
      </c>
    </row>
    <row r="25" spans="1:6" ht="16" x14ac:dyDescent="0.2">
      <c r="A25" s="6">
        <v>1983</v>
      </c>
      <c r="B25" s="7">
        <v>-2.0000000000000001E-4</v>
      </c>
    </row>
    <row r="26" spans="1:6" ht="16" x14ac:dyDescent="0.2">
      <c r="A26" s="6">
        <v>1984</v>
      </c>
      <c r="B26" s="7">
        <v>5.9999999999999995E-4</v>
      </c>
    </row>
    <row r="27" spans="1:6" ht="16" x14ac:dyDescent="0.2">
      <c r="A27" s="6">
        <v>1985</v>
      </c>
      <c r="B27" s="7">
        <v>4.0999999999999995E-3</v>
      </c>
    </row>
    <row r="28" spans="1:6" ht="16" x14ac:dyDescent="0.2">
      <c r="A28" s="6">
        <v>1986</v>
      </c>
      <c r="B28" s="7">
        <v>4.4000000000000003E-3</v>
      </c>
    </row>
    <row r="29" spans="1:6" ht="16" x14ac:dyDescent="0.2">
      <c r="A29" s="6">
        <v>1987</v>
      </c>
      <c r="B29" s="7">
        <v>6.1999999999999998E-3</v>
      </c>
    </row>
    <row r="30" spans="1:6" ht="16" x14ac:dyDescent="0.2">
      <c r="A30" s="6">
        <v>1988</v>
      </c>
      <c r="B30" s="7">
        <v>5.7999999999999996E-3</v>
      </c>
    </row>
    <row r="31" spans="1:6" ht="16" x14ac:dyDescent="0.2">
      <c r="A31" s="6">
        <v>1989</v>
      </c>
      <c r="B31" s="7">
        <v>6.9999999999999993E-3</v>
      </c>
    </row>
    <row r="32" spans="1:6" ht="16" x14ac:dyDescent="0.2">
      <c r="A32" s="6">
        <v>1990</v>
      </c>
      <c r="B32" s="7">
        <v>9.1000000000000004E-3</v>
      </c>
    </row>
    <row r="33" spans="1:2" ht="16" x14ac:dyDescent="0.2">
      <c r="A33" s="6">
        <v>1991</v>
      </c>
      <c r="B33" s="7">
        <v>1.0800000000000001E-2</v>
      </c>
    </row>
    <row r="34" spans="1:2" ht="16" x14ac:dyDescent="0.2">
      <c r="A34" s="6">
        <v>1992</v>
      </c>
      <c r="B34" s="7">
        <v>1.46E-2</v>
      </c>
    </row>
    <row r="35" spans="1:2" ht="16" x14ac:dyDescent="0.2">
      <c r="A35" s="6">
        <v>1993</v>
      </c>
      <c r="B35" s="7">
        <v>1.46E-2</v>
      </c>
    </row>
    <row r="36" spans="1:2" ht="16" x14ac:dyDescent="0.2">
      <c r="A36" s="6">
        <v>1994</v>
      </c>
      <c r="B36" s="7">
        <v>2.1299999999999999E-2</v>
      </c>
    </row>
    <row r="37" spans="1:2" ht="16" x14ac:dyDescent="0.2">
      <c r="A37" s="6">
        <v>1995</v>
      </c>
      <c r="B37" s="7">
        <v>2.1700000000000001E-2</v>
      </c>
    </row>
    <row r="38" spans="1:2" ht="16" x14ac:dyDescent="0.2">
      <c r="A38" s="6">
        <v>1996</v>
      </c>
      <c r="B38" s="7">
        <v>2.1899999999999999E-2</v>
      </c>
    </row>
    <row r="39" spans="1:2" ht="16" x14ac:dyDescent="0.2">
      <c r="A39" s="6">
        <v>1997</v>
      </c>
      <c r="B39" s="7">
        <v>2.23E-2</v>
      </c>
    </row>
    <row r="40" spans="1:2" ht="16" x14ac:dyDescent="0.2">
      <c r="A40" s="6">
        <v>1998</v>
      </c>
      <c r="B40" s="7">
        <v>2.1899999999999999E-2</v>
      </c>
    </row>
    <row r="41" spans="1:2" ht="16" x14ac:dyDescent="0.2">
      <c r="A41" s="6">
        <v>1999</v>
      </c>
      <c r="B41" s="7">
        <v>2.07E-2</v>
      </c>
    </row>
    <row r="42" spans="1:2" ht="16" x14ac:dyDescent="0.2">
      <c r="A42" s="6">
        <v>2000</v>
      </c>
      <c r="B42" s="7">
        <v>1.89E-2</v>
      </c>
    </row>
    <row r="43" spans="1:2" ht="16" x14ac:dyDescent="0.2">
      <c r="A43" s="6">
        <v>2001</v>
      </c>
      <c r="B43" s="7">
        <v>1.8600000000000002E-2</v>
      </c>
    </row>
    <row r="44" spans="1:2" ht="16" x14ac:dyDescent="0.2">
      <c r="A44" s="6">
        <v>2002</v>
      </c>
      <c r="B44" s="7">
        <v>1.8700000000000001E-2</v>
      </c>
    </row>
    <row r="45" spans="1:2" ht="16" x14ac:dyDescent="0.2">
      <c r="A45" s="6">
        <v>2003</v>
      </c>
      <c r="B45" s="7">
        <v>1.9199999999999998E-2</v>
      </c>
    </row>
    <row r="46" spans="1:2" ht="16" x14ac:dyDescent="0.2">
      <c r="A46" s="6">
        <v>2004</v>
      </c>
      <c r="B46" s="7">
        <v>1.89E-2</v>
      </c>
    </row>
    <row r="47" spans="1:2" ht="16" x14ac:dyDescent="0.2">
      <c r="A47" s="6">
        <v>2005</v>
      </c>
      <c r="B47" s="7">
        <v>1.9199999999999998E-2</v>
      </c>
    </row>
    <row r="48" spans="1:2" ht="16" x14ac:dyDescent="0.2">
      <c r="A48" s="6">
        <v>2006</v>
      </c>
      <c r="B48" s="7">
        <v>2.0199999999999999E-2</v>
      </c>
    </row>
    <row r="49" spans="1:2" ht="16" x14ac:dyDescent="0.2">
      <c r="A49" s="6">
        <v>2007</v>
      </c>
      <c r="B49" s="7">
        <v>1.95E-2</v>
      </c>
    </row>
    <row r="50" spans="1:2" ht="16" x14ac:dyDescent="0.2">
      <c r="A50" s="6">
        <v>2008</v>
      </c>
      <c r="B50" s="7">
        <v>1.7000000000000001E-2</v>
      </c>
    </row>
    <row r="51" spans="1:2" ht="16" x14ac:dyDescent="0.2">
      <c r="A51" s="6">
        <v>2009</v>
      </c>
      <c r="B51" s="7">
        <v>0.02</v>
      </c>
    </row>
    <row r="52" spans="1:2" ht="16" x14ac:dyDescent="0.2">
      <c r="A52" s="6">
        <v>2010</v>
      </c>
      <c r="B52" s="7">
        <v>1.9199999999999998E-2</v>
      </c>
    </row>
    <row r="53" spans="1:2" ht="16" x14ac:dyDescent="0.2">
      <c r="A53" s="6">
        <v>2011</v>
      </c>
      <c r="B53" s="7">
        <v>2.2200000000000001E-2</v>
      </c>
    </row>
    <row r="54" spans="1:2" ht="16" x14ac:dyDescent="0.2">
      <c r="A54" s="6">
        <v>2012</v>
      </c>
      <c r="B54" s="7">
        <v>2.6700000000000002E-2</v>
      </c>
    </row>
    <row r="55" spans="1:2" ht="16" x14ac:dyDescent="0.2">
      <c r="A55" s="6">
        <v>2013</v>
      </c>
      <c r="B55" s="7">
        <v>2.7199999999999998E-2</v>
      </c>
    </row>
    <row r="56" spans="1:2" ht="16" x14ac:dyDescent="0.2">
      <c r="A56" s="8">
        <v>2014</v>
      </c>
      <c r="B56" s="9">
        <v>2.8799999999999999E-2</v>
      </c>
    </row>
    <row r="57" spans="1:2" ht="16" x14ac:dyDescent="0.2">
      <c r="A57" s="6">
        <v>2015</v>
      </c>
      <c r="B57" s="7">
        <v>2.6800000000000001E-2</v>
      </c>
    </row>
    <row r="58" spans="1:2" ht="16" x14ac:dyDescent="0.2">
      <c r="A58" s="6">
        <v>2016</v>
      </c>
      <c r="B58" s="7">
        <v>2.6599999999999999E-2</v>
      </c>
    </row>
    <row r="59" spans="1:2" ht="16" x14ac:dyDescent="0.2">
      <c r="A59" s="6">
        <v>2017</v>
      </c>
      <c r="B59" s="7">
        <v>2.8299999999999999E-2</v>
      </c>
    </row>
    <row r="60" spans="1:2" ht="16" x14ac:dyDescent="0.2">
      <c r="A60" s="10">
        <v>2018</v>
      </c>
      <c r="B60" s="11">
        <v>2.8400000000000002E-2</v>
      </c>
    </row>
    <row r="61" spans="1:2" ht="16" x14ac:dyDescent="0.2">
      <c r="A61" s="10">
        <v>2019</v>
      </c>
      <c r="B61" s="11">
        <v>2.7799999999999998E-2</v>
      </c>
    </row>
    <row r="62" spans="1:2" ht="16" x14ac:dyDescent="0.2">
      <c r="A62" s="10">
        <v>2020</v>
      </c>
      <c r="B62" s="11">
        <v>3.2099999999999997E-2</v>
      </c>
    </row>
    <row r="63" spans="1:2" ht="16" x14ac:dyDescent="0.2">
      <c r="A63" s="13">
        <v>2021</v>
      </c>
      <c r="B63" s="56">
        <v>3.5400000000000001E-2</v>
      </c>
    </row>
    <row r="64" spans="1:2" ht="16" x14ac:dyDescent="0.2">
      <c r="A64" s="12">
        <v>2022</v>
      </c>
      <c r="B64" s="47">
        <v>3.4200000000000001E-2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41D8-D509-4018-AF92-87696DF4121B}">
  <dimension ref="A1:E29"/>
  <sheetViews>
    <sheetView zoomScale="125" zoomScaleNormal="125" workbookViewId="0"/>
  </sheetViews>
  <sheetFormatPr baseColWidth="10" defaultColWidth="8.83203125" defaultRowHeight="15" x14ac:dyDescent="0.2"/>
  <cols>
    <col min="1" max="1" width="36.83203125" customWidth="1"/>
    <col min="2" max="2" width="8.83203125" style="30"/>
  </cols>
  <sheetData>
    <row r="1" spans="1:4" ht="16" x14ac:dyDescent="0.2">
      <c r="A1" s="22" t="s">
        <v>34</v>
      </c>
    </row>
    <row r="4" spans="1:4" ht="16" x14ac:dyDescent="0.2">
      <c r="D4" s="22"/>
    </row>
    <row r="21" spans="1:5" x14ac:dyDescent="0.2">
      <c r="A21" s="33" t="s">
        <v>35</v>
      </c>
    </row>
    <row r="22" spans="1:5" x14ac:dyDescent="0.2">
      <c r="A22" s="34" t="s">
        <v>12</v>
      </c>
    </row>
    <row r="24" spans="1:5" x14ac:dyDescent="0.2">
      <c r="D24" s="28"/>
      <c r="E24" s="3"/>
    </row>
    <row r="25" spans="1:5" ht="16" x14ac:dyDescent="0.2">
      <c r="A25" s="35" t="s">
        <v>36</v>
      </c>
      <c r="B25" s="25" t="s">
        <v>11</v>
      </c>
      <c r="D25" s="29"/>
    </row>
    <row r="26" spans="1:5" ht="16" x14ac:dyDescent="0.2">
      <c r="A26" s="31" t="s">
        <v>33</v>
      </c>
      <c r="B26" s="53">
        <v>0.08</v>
      </c>
    </row>
    <row r="27" spans="1:5" ht="16" x14ac:dyDescent="0.2">
      <c r="A27" s="31" t="s">
        <v>32</v>
      </c>
      <c r="B27" s="53">
        <v>0.13</v>
      </c>
    </row>
    <row r="28" spans="1:5" ht="16" x14ac:dyDescent="0.2">
      <c r="A28" s="31" t="s">
        <v>31</v>
      </c>
      <c r="B28" s="53">
        <v>-0.04</v>
      </c>
    </row>
    <row r="29" spans="1:5" ht="16" x14ac:dyDescent="0.2">
      <c r="A29" s="37" t="s">
        <v>30</v>
      </c>
      <c r="B29" s="54">
        <v>-0.06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865B-F525-4AD7-8FAE-CCAA731C5F8A}">
  <dimension ref="A1:H62"/>
  <sheetViews>
    <sheetView zoomScale="125" zoomScaleNormal="125" workbookViewId="0"/>
  </sheetViews>
  <sheetFormatPr baseColWidth="10" defaultColWidth="8.83203125" defaultRowHeight="16" x14ac:dyDescent="0.2"/>
  <cols>
    <col min="1" max="1" width="8.83203125" style="60"/>
    <col min="2" max="2" width="13.1640625" style="61" customWidth="1"/>
  </cols>
  <sheetData>
    <row r="1" spans="1:8" x14ac:dyDescent="0.2">
      <c r="A1" s="22" t="s">
        <v>38</v>
      </c>
    </row>
    <row r="5" spans="1:8" x14ac:dyDescent="0.2">
      <c r="H5" s="22"/>
    </row>
    <row r="20" spans="1:8" x14ac:dyDescent="0.2">
      <c r="A20" s="66" t="s">
        <v>39</v>
      </c>
    </row>
    <row r="21" spans="1:8" x14ac:dyDescent="0.2">
      <c r="A21" s="33" t="s">
        <v>40</v>
      </c>
    </row>
    <row r="22" spans="1:8" x14ac:dyDescent="0.2">
      <c r="A22" s="34" t="s">
        <v>12</v>
      </c>
    </row>
    <row r="25" spans="1:8" x14ac:dyDescent="0.2">
      <c r="A25" s="65" t="s">
        <v>2</v>
      </c>
      <c r="B25" s="52" t="s">
        <v>37</v>
      </c>
      <c r="H25" s="39"/>
    </row>
    <row r="26" spans="1:8" x14ac:dyDescent="0.2">
      <c r="A26" s="59">
        <v>1985</v>
      </c>
      <c r="B26" s="62">
        <v>2653</v>
      </c>
      <c r="H26" s="40"/>
    </row>
    <row r="27" spans="1:8" x14ac:dyDescent="0.2">
      <c r="A27" s="59">
        <v>1986</v>
      </c>
      <c r="B27" s="62">
        <v>2725</v>
      </c>
      <c r="H27" s="40"/>
    </row>
    <row r="28" spans="1:8" x14ac:dyDescent="0.2">
      <c r="A28" s="59">
        <v>1987</v>
      </c>
      <c r="B28" s="62">
        <v>2782</v>
      </c>
      <c r="H28" s="21"/>
    </row>
    <row r="29" spans="1:8" x14ac:dyDescent="0.2">
      <c r="A29" s="59">
        <v>1988</v>
      </c>
      <c r="B29" s="62">
        <v>2826</v>
      </c>
      <c r="H29" s="40"/>
    </row>
    <row r="30" spans="1:8" x14ac:dyDescent="0.2">
      <c r="A30" s="59">
        <v>1989</v>
      </c>
      <c r="B30" s="62">
        <v>2891</v>
      </c>
    </row>
    <row r="31" spans="1:8" x14ac:dyDescent="0.2">
      <c r="A31" s="59">
        <v>1990</v>
      </c>
      <c r="B31" s="62">
        <v>3007</v>
      </c>
    </row>
    <row r="32" spans="1:8" x14ac:dyDescent="0.2">
      <c r="A32" s="59">
        <v>1991</v>
      </c>
      <c r="B32" s="62">
        <v>3191</v>
      </c>
    </row>
    <row r="33" spans="1:2" x14ac:dyDescent="0.2">
      <c r="A33" s="59">
        <v>1992</v>
      </c>
      <c r="B33" s="62">
        <v>3464</v>
      </c>
    </row>
    <row r="34" spans="1:2" x14ac:dyDescent="0.2">
      <c r="A34" s="59">
        <v>1993</v>
      </c>
      <c r="B34" s="62">
        <v>3721</v>
      </c>
    </row>
    <row r="35" spans="1:2" x14ac:dyDescent="0.2">
      <c r="A35" s="59">
        <v>1994</v>
      </c>
      <c r="B35" s="62">
        <v>3958</v>
      </c>
    </row>
    <row r="36" spans="1:2" x14ac:dyDescent="0.2">
      <c r="A36" s="59">
        <v>1995</v>
      </c>
      <c r="B36" s="62">
        <v>4179</v>
      </c>
    </row>
    <row r="37" spans="1:2" x14ac:dyDescent="0.2">
      <c r="A37" s="59">
        <v>1996</v>
      </c>
      <c r="B37" s="62">
        <v>4378</v>
      </c>
    </row>
    <row r="38" spans="1:2" x14ac:dyDescent="0.2">
      <c r="A38" s="59">
        <v>1997</v>
      </c>
      <c r="B38" s="62">
        <v>4501</v>
      </c>
    </row>
    <row r="39" spans="1:2" x14ac:dyDescent="0.2">
      <c r="A39" s="59">
        <v>1998</v>
      </c>
      <c r="B39" s="62">
        <v>4691</v>
      </c>
    </row>
    <row r="40" spans="1:2" x14ac:dyDescent="0.2">
      <c r="A40" s="59">
        <v>1999</v>
      </c>
      <c r="B40" s="62">
        <v>4870</v>
      </c>
    </row>
    <row r="41" spans="1:2" x14ac:dyDescent="0.2">
      <c r="A41" s="59">
        <v>2000</v>
      </c>
      <c r="B41" s="62">
        <v>5036</v>
      </c>
    </row>
    <row r="42" spans="1:2" x14ac:dyDescent="0.2">
      <c r="A42" s="59">
        <v>2001</v>
      </c>
      <c r="B42" s="62">
        <v>5268</v>
      </c>
    </row>
    <row r="43" spans="1:2" x14ac:dyDescent="0.2">
      <c r="A43" s="59">
        <v>2002</v>
      </c>
      <c r="B43" s="62">
        <v>5539</v>
      </c>
    </row>
    <row r="44" spans="1:2" x14ac:dyDescent="0.2">
      <c r="A44" s="59">
        <v>2003</v>
      </c>
      <c r="B44" s="62">
        <v>5869</v>
      </c>
    </row>
    <row r="45" spans="1:2" x14ac:dyDescent="0.2">
      <c r="A45" s="59">
        <v>2004</v>
      </c>
      <c r="B45" s="62">
        <v>6198</v>
      </c>
    </row>
    <row r="46" spans="1:2" x14ac:dyDescent="0.2">
      <c r="A46" s="59">
        <v>2005</v>
      </c>
      <c r="B46" s="62">
        <v>6519</v>
      </c>
    </row>
    <row r="47" spans="1:2" x14ac:dyDescent="0.2">
      <c r="A47" s="59">
        <v>2006</v>
      </c>
      <c r="B47" s="62">
        <v>6807</v>
      </c>
    </row>
    <row r="48" spans="1:2" x14ac:dyDescent="0.2">
      <c r="A48" s="59">
        <v>2007</v>
      </c>
      <c r="B48" s="62">
        <v>7099</v>
      </c>
    </row>
    <row r="49" spans="1:2" x14ac:dyDescent="0.2">
      <c r="A49" s="59">
        <v>2008</v>
      </c>
      <c r="B49" s="62">
        <v>7427</v>
      </c>
    </row>
    <row r="50" spans="1:2" x14ac:dyDescent="0.2">
      <c r="A50" s="59">
        <v>2009</v>
      </c>
      <c r="B50" s="62">
        <v>7788</v>
      </c>
    </row>
    <row r="51" spans="1:2" x14ac:dyDescent="0.2">
      <c r="A51" s="59">
        <v>2010</v>
      </c>
      <c r="B51" s="62">
        <v>8204</v>
      </c>
    </row>
    <row r="52" spans="1:2" x14ac:dyDescent="0.2">
      <c r="A52" s="59">
        <v>2011</v>
      </c>
      <c r="B52" s="62">
        <v>8576</v>
      </c>
    </row>
    <row r="53" spans="1:2" x14ac:dyDescent="0.2">
      <c r="A53" s="59">
        <v>2012</v>
      </c>
      <c r="B53" s="62">
        <v>8827</v>
      </c>
    </row>
    <row r="54" spans="1:2" x14ac:dyDescent="0.2">
      <c r="A54" s="59">
        <v>2013</v>
      </c>
      <c r="B54" s="62">
        <v>8941</v>
      </c>
    </row>
    <row r="55" spans="1:2" x14ac:dyDescent="0.2">
      <c r="A55" s="59">
        <v>2014</v>
      </c>
      <c r="B55" s="62">
        <v>8955</v>
      </c>
    </row>
    <row r="56" spans="1:2" x14ac:dyDescent="0.2">
      <c r="A56" s="59">
        <v>2015</v>
      </c>
      <c r="B56" s="62">
        <v>8909</v>
      </c>
    </row>
    <row r="57" spans="1:2" x14ac:dyDescent="0.2">
      <c r="A57" s="59">
        <v>2016</v>
      </c>
      <c r="B57" s="62">
        <v>8809</v>
      </c>
    </row>
    <row r="58" spans="1:2" x14ac:dyDescent="0.2">
      <c r="A58" s="59">
        <v>2017</v>
      </c>
      <c r="B58" s="62">
        <v>8695</v>
      </c>
    </row>
    <row r="59" spans="1:2" x14ac:dyDescent="0.2">
      <c r="A59" s="59">
        <v>2018</v>
      </c>
      <c r="B59" s="62">
        <v>8537</v>
      </c>
    </row>
    <row r="60" spans="1:2" x14ac:dyDescent="0.2">
      <c r="A60" s="59">
        <v>2019</v>
      </c>
      <c r="B60" s="62">
        <v>8378</v>
      </c>
    </row>
    <row r="61" spans="1:2" x14ac:dyDescent="0.2">
      <c r="A61" s="59">
        <v>2020</v>
      </c>
      <c r="B61" s="62">
        <v>8151</v>
      </c>
    </row>
    <row r="62" spans="1:2" x14ac:dyDescent="0.2">
      <c r="A62" s="63">
        <v>2021</v>
      </c>
      <c r="B62" s="64">
        <v>7877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F022-E6A7-44B8-AF41-F780AD47416C}">
  <dimension ref="A1:M68"/>
  <sheetViews>
    <sheetView zoomScale="125" zoomScaleNormal="125" workbookViewId="0"/>
  </sheetViews>
  <sheetFormatPr baseColWidth="10" defaultColWidth="9.1640625" defaultRowHeight="15" customHeight="1" x14ac:dyDescent="0.15"/>
  <cols>
    <col min="1" max="1" width="9.1640625" style="67"/>
    <col min="2" max="2" width="9.1640625" style="49"/>
    <col min="3" max="16384" width="9.1640625" style="15"/>
  </cols>
  <sheetData>
    <row r="1" spans="1:13" ht="15" customHeight="1" x14ac:dyDescent="0.2">
      <c r="A1" s="22" t="s">
        <v>41</v>
      </c>
      <c r="C1" s="16"/>
      <c r="D1" s="16"/>
      <c r="E1" s="16"/>
      <c r="F1" s="16"/>
    </row>
    <row r="6" spans="1:13" ht="15" customHeight="1" x14ac:dyDescent="0.15">
      <c r="E6" s="20"/>
    </row>
    <row r="8" spans="1:13" ht="15" customHeight="1" x14ac:dyDescent="0.15">
      <c r="H8" s="17"/>
      <c r="I8" s="17"/>
      <c r="J8" s="17"/>
      <c r="K8" s="17"/>
      <c r="L8" s="17"/>
    </row>
    <row r="9" spans="1:13" ht="15" customHeight="1" x14ac:dyDescent="0.15">
      <c r="F9" s="17"/>
      <c r="G9" s="17"/>
      <c r="H9" s="17"/>
      <c r="I9" s="17"/>
      <c r="J9" s="17"/>
      <c r="K9" s="17"/>
      <c r="L9" s="17"/>
      <c r="M9" s="17"/>
    </row>
    <row r="10" spans="1:13" ht="15" customHeight="1" x14ac:dyDescent="0.15">
      <c r="F10" s="17"/>
      <c r="G10" s="17"/>
      <c r="H10" s="17"/>
      <c r="I10" s="17"/>
      <c r="J10" s="17"/>
      <c r="K10" s="17"/>
      <c r="L10" s="17"/>
      <c r="M10" s="17"/>
    </row>
    <row r="11" spans="1:13" ht="15" customHeight="1" x14ac:dyDescent="0.15">
      <c r="F11" s="17"/>
      <c r="G11" s="17"/>
      <c r="H11" s="17"/>
      <c r="I11" s="17"/>
      <c r="J11" s="17"/>
      <c r="K11" s="17"/>
      <c r="L11" s="17"/>
      <c r="M11" s="17"/>
    </row>
    <row r="12" spans="1:13" ht="15" customHeight="1" x14ac:dyDescent="0.15">
      <c r="F12" s="17"/>
      <c r="G12" s="17"/>
      <c r="H12" s="17"/>
      <c r="I12" s="17"/>
      <c r="J12" s="17"/>
      <c r="K12" s="17"/>
      <c r="L12" s="17"/>
      <c r="M12" s="17"/>
    </row>
    <row r="13" spans="1:13" ht="15" customHeight="1" x14ac:dyDescent="0.15">
      <c r="F13" s="17"/>
      <c r="G13" s="17"/>
      <c r="H13" s="17"/>
      <c r="I13" s="17"/>
      <c r="J13" s="17"/>
      <c r="K13" s="17"/>
      <c r="L13" s="17"/>
      <c r="M13" s="17"/>
    </row>
    <row r="14" spans="1:13" ht="15" customHeight="1" x14ac:dyDescent="0.15">
      <c r="F14" s="17"/>
      <c r="G14" s="17"/>
      <c r="H14" s="17"/>
      <c r="I14" s="17"/>
      <c r="J14" s="17"/>
      <c r="K14" s="17"/>
      <c r="L14" s="17"/>
      <c r="M14" s="17"/>
    </row>
    <row r="15" spans="1:13" ht="15" customHeight="1" x14ac:dyDescent="0.15">
      <c r="F15" s="17"/>
      <c r="G15" s="17"/>
      <c r="H15" s="17"/>
      <c r="I15" s="17"/>
      <c r="J15" s="17"/>
      <c r="K15" s="17"/>
      <c r="L15" s="17"/>
      <c r="M15" s="17"/>
    </row>
    <row r="16" spans="1:13" ht="15" customHeight="1" x14ac:dyDescent="0.15">
      <c r="F16" s="17"/>
      <c r="G16" s="17"/>
      <c r="H16" s="17"/>
      <c r="I16" s="17"/>
      <c r="J16" s="17"/>
      <c r="K16" s="17"/>
      <c r="L16" s="17"/>
      <c r="M16" s="17"/>
    </row>
    <row r="17" spans="1:13" ht="15" customHeight="1" x14ac:dyDescent="0.15">
      <c r="F17" s="17"/>
      <c r="G17" s="17"/>
      <c r="H17" s="17"/>
      <c r="I17" s="17"/>
      <c r="J17" s="17"/>
      <c r="K17" s="17"/>
      <c r="L17" s="17"/>
      <c r="M17" s="17"/>
    </row>
    <row r="18" spans="1:13" ht="15" customHeight="1" x14ac:dyDescent="0.15">
      <c r="F18" s="17"/>
      <c r="G18" s="17"/>
      <c r="H18" s="17"/>
      <c r="I18" s="17"/>
      <c r="J18" s="17"/>
      <c r="K18" s="17"/>
      <c r="L18" s="17"/>
      <c r="M18" s="17"/>
    </row>
    <row r="19" spans="1:13" ht="15" customHeight="1" x14ac:dyDescent="0.15">
      <c r="F19" s="17"/>
      <c r="G19" s="17"/>
      <c r="H19" s="17"/>
      <c r="I19" s="17"/>
      <c r="J19" s="17"/>
      <c r="K19" s="17"/>
      <c r="L19" s="17"/>
      <c r="M19" s="17"/>
    </row>
    <row r="20" spans="1:13" ht="15" customHeight="1" x14ac:dyDescent="0.15">
      <c r="F20" s="17"/>
      <c r="G20" s="17"/>
      <c r="H20" s="17"/>
      <c r="I20" s="17"/>
      <c r="J20" s="17"/>
      <c r="K20" s="17"/>
      <c r="L20" s="17"/>
      <c r="M20" s="17"/>
    </row>
    <row r="21" spans="1:13" ht="15" customHeight="1" x14ac:dyDescent="0.15">
      <c r="A21" s="33" t="s">
        <v>42</v>
      </c>
      <c r="F21" s="17"/>
      <c r="G21" s="17"/>
      <c r="H21" s="17"/>
      <c r="I21" s="17"/>
      <c r="J21" s="17"/>
      <c r="K21" s="17"/>
      <c r="L21" s="17"/>
      <c r="M21" s="17"/>
    </row>
    <row r="22" spans="1:13" ht="15" customHeight="1" x14ac:dyDescent="0.15">
      <c r="A22" s="34" t="s">
        <v>12</v>
      </c>
      <c r="F22" s="17"/>
      <c r="G22" s="17"/>
      <c r="H22" s="17"/>
      <c r="I22" s="17"/>
      <c r="J22" s="17"/>
      <c r="K22" s="17"/>
      <c r="L22" s="17"/>
      <c r="M22" s="17"/>
    </row>
    <row r="23" spans="1:13" ht="15" customHeight="1" x14ac:dyDescent="0.15">
      <c r="F23" s="17"/>
      <c r="G23" s="17"/>
      <c r="H23" s="17"/>
      <c r="I23" s="17"/>
      <c r="J23" s="17"/>
      <c r="K23" s="17"/>
      <c r="L23" s="17"/>
      <c r="M23" s="17"/>
    </row>
    <row r="24" spans="1:13" ht="15" customHeight="1" x14ac:dyDescent="0.15">
      <c r="F24" s="17"/>
      <c r="G24" s="17"/>
      <c r="H24" s="17"/>
      <c r="I24" s="17"/>
      <c r="J24" s="17"/>
      <c r="K24" s="17"/>
      <c r="L24" s="17"/>
      <c r="M24" s="17"/>
    </row>
    <row r="25" spans="1:13" ht="15" customHeight="1" x14ac:dyDescent="0.2">
      <c r="A25" s="69" t="s">
        <v>2</v>
      </c>
      <c r="B25" s="52" t="s">
        <v>1</v>
      </c>
      <c r="E25" s="21"/>
      <c r="F25" s="17"/>
      <c r="G25" s="17"/>
      <c r="H25" s="17"/>
      <c r="I25" s="17"/>
      <c r="J25" s="17"/>
      <c r="K25" s="17"/>
      <c r="L25" s="17"/>
      <c r="M25" s="17"/>
    </row>
    <row r="26" spans="1:13" ht="15" customHeight="1" x14ac:dyDescent="0.2">
      <c r="A26" s="70">
        <v>31048</v>
      </c>
      <c r="B26" s="72">
        <v>4.34</v>
      </c>
      <c r="F26" s="17"/>
      <c r="G26" s="17"/>
    </row>
    <row r="27" spans="1:13" ht="15" customHeight="1" x14ac:dyDescent="0.2">
      <c r="A27" s="70">
        <v>31413</v>
      </c>
      <c r="B27" s="72">
        <v>4.3</v>
      </c>
      <c r="F27" s="17"/>
      <c r="G27" s="17"/>
    </row>
    <row r="28" spans="1:13" ht="15" customHeight="1" x14ac:dyDescent="0.2">
      <c r="A28" s="70">
        <v>31778</v>
      </c>
      <c r="B28" s="72">
        <v>4.21</v>
      </c>
      <c r="F28" s="17"/>
      <c r="G28" s="17"/>
    </row>
    <row r="29" spans="1:13" ht="15" customHeight="1" x14ac:dyDescent="0.2">
      <c r="A29" s="70">
        <v>32143</v>
      </c>
      <c r="B29" s="72">
        <v>4.1100000000000003</v>
      </c>
      <c r="F29" s="18"/>
      <c r="G29" s="17"/>
    </row>
    <row r="30" spans="1:13" ht="15" customHeight="1" x14ac:dyDescent="0.2">
      <c r="A30" s="70">
        <v>32509</v>
      </c>
      <c r="B30" s="72">
        <v>4.21</v>
      </c>
      <c r="F30" s="18"/>
      <c r="G30" s="17"/>
    </row>
    <row r="31" spans="1:13" ht="15" customHeight="1" x14ac:dyDescent="0.2">
      <c r="A31" s="70">
        <v>32874</v>
      </c>
      <c r="B31" s="72">
        <v>4.53</v>
      </c>
      <c r="F31" s="18"/>
      <c r="G31" s="17"/>
    </row>
    <row r="32" spans="1:13" ht="15" customHeight="1" x14ac:dyDescent="0.2">
      <c r="A32" s="70">
        <v>33239</v>
      </c>
      <c r="B32" s="72">
        <v>5.09</v>
      </c>
      <c r="E32" s="18"/>
      <c r="F32" s="18"/>
      <c r="G32" s="17"/>
    </row>
    <row r="33" spans="1:7" ht="15" customHeight="1" x14ac:dyDescent="0.2">
      <c r="A33" s="70">
        <v>33604</v>
      </c>
      <c r="B33" s="72">
        <v>5.9</v>
      </c>
      <c r="E33" s="18"/>
      <c r="F33" s="18"/>
      <c r="G33" s="17"/>
    </row>
    <row r="34" spans="1:7" ht="15" customHeight="1" x14ac:dyDescent="0.2">
      <c r="A34" s="70">
        <v>33970</v>
      </c>
      <c r="B34" s="72">
        <v>5.75</v>
      </c>
      <c r="E34" s="18"/>
      <c r="F34" s="18"/>
      <c r="G34" s="17"/>
    </row>
    <row r="35" spans="1:7" ht="15" customHeight="1" x14ac:dyDescent="0.2">
      <c r="A35" s="70">
        <v>34335</v>
      </c>
      <c r="B35" s="72">
        <v>5.6</v>
      </c>
      <c r="E35" s="18"/>
      <c r="F35" s="18"/>
      <c r="G35" s="17"/>
    </row>
    <row r="36" spans="1:7" ht="15" customHeight="1" x14ac:dyDescent="0.2">
      <c r="A36" s="70">
        <v>34700</v>
      </c>
      <c r="B36" s="72">
        <v>5.61</v>
      </c>
      <c r="E36" s="18"/>
      <c r="F36" s="18"/>
      <c r="G36" s="17"/>
    </row>
    <row r="37" spans="1:7" ht="15" customHeight="1" x14ac:dyDescent="0.2">
      <c r="A37" s="70">
        <v>35065</v>
      </c>
      <c r="B37" s="72">
        <v>5.3</v>
      </c>
      <c r="E37" s="18"/>
      <c r="F37" s="18"/>
      <c r="G37" s="17"/>
    </row>
    <row r="38" spans="1:7" ht="15" customHeight="1" x14ac:dyDescent="0.2">
      <c r="A38" s="70">
        <v>35431</v>
      </c>
      <c r="B38" s="72">
        <v>4.87</v>
      </c>
      <c r="C38" s="17"/>
      <c r="E38" s="18"/>
      <c r="F38" s="18"/>
      <c r="G38" s="17"/>
    </row>
    <row r="39" spans="1:7" ht="15" customHeight="1" x14ac:dyDescent="0.2">
      <c r="A39" s="70">
        <v>35796</v>
      </c>
      <c r="B39" s="72">
        <v>4.8899999999999997</v>
      </c>
      <c r="C39" s="17"/>
      <c r="E39" s="18"/>
      <c r="F39" s="18"/>
      <c r="G39" s="17"/>
    </row>
    <row r="40" spans="1:7" ht="15" customHeight="1" x14ac:dyDescent="0.2">
      <c r="A40" s="70">
        <v>36161</v>
      </c>
      <c r="B40" s="72">
        <v>4.84</v>
      </c>
      <c r="C40" s="17"/>
      <c r="E40" s="18"/>
      <c r="F40" s="18"/>
      <c r="G40" s="17"/>
    </row>
    <row r="41" spans="1:7" ht="15" customHeight="1" x14ac:dyDescent="0.2">
      <c r="A41" s="70">
        <v>36526</v>
      </c>
      <c r="B41" s="72">
        <v>4.71</v>
      </c>
      <c r="C41" s="17"/>
      <c r="E41" s="18"/>
      <c r="F41" s="18"/>
      <c r="G41" s="17"/>
    </row>
    <row r="42" spans="1:7" ht="15" customHeight="1" x14ac:dyDescent="0.2">
      <c r="A42" s="70">
        <v>36892</v>
      </c>
      <c r="B42" s="72">
        <v>5.08</v>
      </c>
      <c r="C42" s="17"/>
      <c r="E42" s="18"/>
      <c r="F42" s="18"/>
      <c r="G42" s="17"/>
    </row>
    <row r="43" spans="1:7" ht="15" customHeight="1" x14ac:dyDescent="0.2">
      <c r="A43" s="70">
        <v>37257</v>
      </c>
      <c r="B43" s="72">
        <v>5.36</v>
      </c>
      <c r="C43" s="17"/>
      <c r="E43" s="18"/>
      <c r="F43" s="18"/>
      <c r="G43" s="17"/>
    </row>
    <row r="44" spans="1:7" ht="15" customHeight="1" x14ac:dyDescent="0.2">
      <c r="A44" s="70">
        <v>37622</v>
      </c>
      <c r="B44" s="72">
        <v>5.4</v>
      </c>
      <c r="C44" s="17"/>
      <c r="E44" s="18"/>
      <c r="F44" s="18"/>
      <c r="G44" s="17"/>
    </row>
    <row r="45" spans="1:7" ht="15" customHeight="1" x14ac:dyDescent="0.2">
      <c r="A45" s="70">
        <v>37987</v>
      </c>
      <c r="B45" s="72">
        <v>5.37</v>
      </c>
      <c r="C45" s="17"/>
      <c r="E45" s="18"/>
      <c r="F45" s="18"/>
      <c r="G45" s="17"/>
    </row>
    <row r="46" spans="1:7" ht="15" customHeight="1" x14ac:dyDescent="0.2">
      <c r="A46" s="70">
        <v>38353</v>
      </c>
      <c r="B46" s="72">
        <v>5.47</v>
      </c>
      <c r="C46" s="17"/>
      <c r="E46" s="18"/>
      <c r="F46" s="18"/>
      <c r="G46" s="17"/>
    </row>
    <row r="47" spans="1:7" ht="15" customHeight="1" x14ac:dyDescent="0.2">
      <c r="A47" s="70">
        <v>38718</v>
      </c>
      <c r="B47" s="72">
        <v>5.19</v>
      </c>
      <c r="C47" s="17"/>
      <c r="E47" s="18"/>
      <c r="F47" s="18"/>
      <c r="G47" s="17"/>
    </row>
    <row r="48" spans="1:7" ht="15" customHeight="1" x14ac:dyDescent="0.2">
      <c r="A48" s="70">
        <v>39083</v>
      </c>
      <c r="B48" s="72">
        <v>5.16</v>
      </c>
      <c r="C48" s="17"/>
      <c r="E48" s="18"/>
      <c r="F48" s="18"/>
      <c r="G48" s="17"/>
    </row>
    <row r="49" spans="1:7" ht="15" customHeight="1" x14ac:dyDescent="0.2">
      <c r="A49" s="70">
        <v>39448</v>
      </c>
      <c r="B49" s="72">
        <v>5.51</v>
      </c>
      <c r="C49" s="17"/>
      <c r="E49" s="18"/>
      <c r="F49" s="18"/>
      <c r="G49" s="17"/>
    </row>
    <row r="50" spans="1:7" ht="15" customHeight="1" x14ac:dyDescent="0.2">
      <c r="A50" s="70">
        <v>39814</v>
      </c>
      <c r="B50" s="72">
        <v>6.04</v>
      </c>
      <c r="C50" s="17"/>
      <c r="E50" s="18"/>
      <c r="F50" s="18"/>
      <c r="G50" s="17"/>
    </row>
    <row r="51" spans="1:7" ht="15" customHeight="1" x14ac:dyDescent="0.2">
      <c r="A51" s="70">
        <v>40179</v>
      </c>
      <c r="B51" s="72">
        <v>6.370000000000001</v>
      </c>
      <c r="C51" s="17"/>
      <c r="E51" s="18"/>
      <c r="F51" s="18"/>
      <c r="G51" s="17"/>
    </row>
    <row r="52" spans="1:7" ht="15" customHeight="1" x14ac:dyDescent="0.2">
      <c r="A52" s="70">
        <v>40544</v>
      </c>
      <c r="B52" s="72">
        <v>6.07</v>
      </c>
      <c r="C52" s="17"/>
      <c r="E52" s="18"/>
      <c r="F52" s="18"/>
      <c r="G52" s="17"/>
    </row>
    <row r="53" spans="1:7" ht="15" customHeight="1" x14ac:dyDescent="0.2">
      <c r="A53" s="70">
        <v>40909</v>
      </c>
      <c r="B53" s="72">
        <v>5.8</v>
      </c>
      <c r="C53" s="17"/>
      <c r="E53" s="18"/>
      <c r="F53" s="18"/>
      <c r="G53" s="17"/>
    </row>
    <row r="54" spans="1:7" ht="15" customHeight="1" x14ac:dyDescent="0.2">
      <c r="A54" s="70">
        <v>41275</v>
      </c>
      <c r="B54" s="72">
        <v>5.15</v>
      </c>
      <c r="C54" s="17"/>
      <c r="E54" s="18"/>
      <c r="F54" s="18"/>
      <c r="G54" s="17"/>
    </row>
    <row r="55" spans="1:7" ht="15" customHeight="1" x14ac:dyDescent="0.2">
      <c r="A55" s="70">
        <v>41640</v>
      </c>
      <c r="B55" s="72">
        <v>4.6500000000000004</v>
      </c>
      <c r="C55" s="17"/>
      <c r="E55" s="18"/>
      <c r="F55" s="18"/>
      <c r="G55" s="17"/>
    </row>
    <row r="56" spans="1:7" ht="15" customHeight="1" x14ac:dyDescent="0.2">
      <c r="A56" s="70">
        <v>42005</v>
      </c>
      <c r="B56" s="72">
        <v>4.4000000000000004</v>
      </c>
      <c r="C56" s="17"/>
      <c r="E56" s="18"/>
      <c r="F56" s="18"/>
      <c r="G56" s="17"/>
    </row>
    <row r="57" spans="1:7" ht="15" customHeight="1" x14ac:dyDescent="0.2">
      <c r="A57" s="70">
        <v>42370</v>
      </c>
      <c r="B57" s="72">
        <v>4.18</v>
      </c>
      <c r="C57" s="17"/>
      <c r="E57" s="18"/>
      <c r="F57" s="18"/>
      <c r="G57" s="17"/>
    </row>
    <row r="58" spans="1:7" ht="15" customHeight="1" x14ac:dyDescent="0.2">
      <c r="A58" s="70">
        <v>42736</v>
      </c>
      <c r="B58" s="72">
        <v>4.29</v>
      </c>
      <c r="C58" s="17"/>
      <c r="E58" s="18"/>
      <c r="F58" s="18"/>
      <c r="G58" s="17"/>
    </row>
    <row r="59" spans="1:7" ht="15" customHeight="1" x14ac:dyDescent="0.2">
      <c r="A59" s="70">
        <v>43101</v>
      </c>
      <c r="B59" s="72">
        <v>4.09</v>
      </c>
      <c r="C59" s="17"/>
      <c r="E59" s="18"/>
      <c r="F59" s="18"/>
      <c r="G59" s="17"/>
    </row>
    <row r="60" spans="1:7" ht="15" customHeight="1" x14ac:dyDescent="0.2">
      <c r="A60" s="70">
        <v>43466</v>
      </c>
      <c r="B60" s="72">
        <v>3.9900000000000007</v>
      </c>
      <c r="C60" s="17"/>
      <c r="E60" s="18"/>
      <c r="F60" s="18"/>
      <c r="G60" s="17"/>
    </row>
    <row r="61" spans="1:7" ht="15" customHeight="1" x14ac:dyDescent="0.2">
      <c r="A61" s="70">
        <v>43831</v>
      </c>
      <c r="B61" s="72">
        <v>3.52</v>
      </c>
      <c r="C61" s="17"/>
      <c r="E61" s="18"/>
      <c r="F61" s="18"/>
      <c r="G61" s="17"/>
    </row>
    <row r="62" spans="1:7" ht="15" customHeight="1" x14ac:dyDescent="0.2">
      <c r="A62" s="71">
        <v>44197</v>
      </c>
      <c r="B62" s="73">
        <v>3.04</v>
      </c>
      <c r="C62" s="17"/>
      <c r="E62" s="18"/>
      <c r="F62" s="18"/>
      <c r="G62" s="17"/>
    </row>
    <row r="63" spans="1:7" ht="15" customHeight="1" x14ac:dyDescent="0.15">
      <c r="A63" s="68"/>
      <c r="C63" s="17"/>
      <c r="E63" s="18"/>
      <c r="F63" s="18"/>
      <c r="G63" s="17"/>
    </row>
    <row r="64" spans="1:7" ht="15" customHeight="1" x14ac:dyDescent="0.15">
      <c r="A64" s="68"/>
      <c r="C64" s="17"/>
      <c r="E64" s="18"/>
      <c r="F64" s="18"/>
      <c r="G64" s="17"/>
    </row>
    <row r="65" spans="1:7" ht="15" customHeight="1" x14ac:dyDescent="0.15">
      <c r="A65" s="68"/>
      <c r="C65" s="17"/>
      <c r="E65" s="18"/>
      <c r="F65" s="18"/>
      <c r="G65" s="17"/>
    </row>
    <row r="66" spans="1:7" ht="15" customHeight="1" x14ac:dyDescent="0.15">
      <c r="A66" s="68"/>
      <c r="C66" s="17"/>
      <c r="E66" s="18"/>
      <c r="F66" s="18"/>
      <c r="G66" s="17"/>
    </row>
    <row r="67" spans="1:7" ht="15" customHeight="1" x14ac:dyDescent="0.15">
      <c r="A67" s="68"/>
      <c r="C67" s="17"/>
      <c r="E67" s="18"/>
      <c r="F67" s="18"/>
      <c r="G67" s="17"/>
    </row>
    <row r="68" spans="1:7" ht="15" customHeight="1" x14ac:dyDescent="0.15">
      <c r="E68" s="17"/>
      <c r="F68" s="17"/>
      <c r="G68" s="17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27C2-D909-BE47-B333-D97840D991DE}">
  <dimension ref="A1:B57"/>
  <sheetViews>
    <sheetView zoomScale="125" zoomScaleNormal="125" workbookViewId="0"/>
  </sheetViews>
  <sheetFormatPr baseColWidth="10" defaultColWidth="8.83203125" defaultRowHeight="15" x14ac:dyDescent="0.2"/>
  <cols>
    <col min="2" max="2" width="8.83203125" style="30"/>
  </cols>
  <sheetData>
    <row r="1" spans="1:1" ht="16" x14ac:dyDescent="0.2">
      <c r="A1" s="22" t="s">
        <v>44</v>
      </c>
    </row>
    <row r="2" spans="1:1" x14ac:dyDescent="0.2">
      <c r="A2" s="41"/>
    </row>
    <row r="3" spans="1:1" x14ac:dyDescent="0.2">
      <c r="A3" s="41"/>
    </row>
    <row r="21" spans="1:2" x14ac:dyDescent="0.2">
      <c r="A21" s="33" t="s">
        <v>45</v>
      </c>
    </row>
    <row r="22" spans="1:2" x14ac:dyDescent="0.2">
      <c r="A22" s="34" t="s">
        <v>12</v>
      </c>
    </row>
    <row r="23" spans="1:2" x14ac:dyDescent="0.2">
      <c r="A23" s="34"/>
    </row>
    <row r="25" spans="1:2" ht="16" x14ac:dyDescent="0.2">
      <c r="A25" s="35" t="s">
        <v>2</v>
      </c>
      <c r="B25" s="25" t="s">
        <v>43</v>
      </c>
    </row>
    <row r="26" spans="1:2" ht="16" x14ac:dyDescent="0.2">
      <c r="A26" s="74">
        <v>32143</v>
      </c>
      <c r="B26" s="75">
        <v>0.52500000000000002</v>
      </c>
    </row>
    <row r="27" spans="1:2" ht="16" x14ac:dyDescent="0.2">
      <c r="A27" s="74">
        <v>32509</v>
      </c>
      <c r="B27" s="75">
        <v>0.54899999999999993</v>
      </c>
    </row>
    <row r="28" spans="1:2" ht="16" x14ac:dyDescent="0.2">
      <c r="A28" s="74">
        <v>32874</v>
      </c>
      <c r="B28" s="75">
        <v>0.57499999999999996</v>
      </c>
    </row>
    <row r="29" spans="1:2" ht="16" x14ac:dyDescent="0.2">
      <c r="A29" s="74">
        <v>33239</v>
      </c>
      <c r="B29" s="75">
        <v>0.6</v>
      </c>
    </row>
    <row r="30" spans="1:2" ht="16" x14ac:dyDescent="0.2">
      <c r="A30" s="74">
        <v>33604</v>
      </c>
      <c r="B30" s="75">
        <v>0.58799999999999997</v>
      </c>
    </row>
    <row r="31" spans="1:2" ht="16" x14ac:dyDescent="0.2">
      <c r="A31" s="74">
        <v>33970</v>
      </c>
      <c r="B31" s="75">
        <v>0.56200000000000006</v>
      </c>
    </row>
    <row r="32" spans="1:2" ht="16" x14ac:dyDescent="0.2">
      <c r="A32" s="74">
        <v>34335</v>
      </c>
      <c r="B32" s="75">
        <v>0.53900000000000003</v>
      </c>
    </row>
    <row r="33" spans="1:2" ht="16" x14ac:dyDescent="0.2">
      <c r="A33" s="74">
        <v>34700</v>
      </c>
      <c r="B33" s="75">
        <v>0.53600000000000003</v>
      </c>
    </row>
    <row r="34" spans="1:2" ht="16" x14ac:dyDescent="0.2">
      <c r="A34" s="74">
        <v>35065</v>
      </c>
      <c r="B34" s="75">
        <v>0.54799999999999993</v>
      </c>
    </row>
    <row r="35" spans="1:2" ht="16" x14ac:dyDescent="0.2">
      <c r="A35" s="74">
        <v>35431</v>
      </c>
      <c r="B35" s="75">
        <v>0.57200000000000006</v>
      </c>
    </row>
    <row r="36" spans="1:2" ht="16" x14ac:dyDescent="0.2">
      <c r="A36" s="74">
        <v>35796</v>
      </c>
      <c r="B36" s="75">
        <v>0.59200000000000008</v>
      </c>
    </row>
    <row r="37" spans="1:2" ht="16" x14ac:dyDescent="0.2">
      <c r="A37" s="74">
        <v>36161</v>
      </c>
      <c r="B37" s="75">
        <v>0.60299999999999998</v>
      </c>
    </row>
    <row r="38" spans="1:2" ht="16" x14ac:dyDescent="0.2">
      <c r="A38" s="74">
        <v>36526</v>
      </c>
      <c r="B38" s="75">
        <v>0.61699999999999999</v>
      </c>
    </row>
    <row r="39" spans="1:2" ht="16" x14ac:dyDescent="0.2">
      <c r="A39" s="74">
        <v>36892</v>
      </c>
      <c r="B39" s="75">
        <v>0.62</v>
      </c>
    </row>
    <row r="40" spans="1:2" ht="16" x14ac:dyDescent="0.2">
      <c r="A40" s="74">
        <v>37257</v>
      </c>
      <c r="B40" s="75">
        <v>0.59899999999999998</v>
      </c>
    </row>
    <row r="41" spans="1:2" ht="16" x14ac:dyDescent="0.2">
      <c r="A41" s="74">
        <v>37622</v>
      </c>
      <c r="B41" s="75">
        <v>0.58700000000000008</v>
      </c>
    </row>
    <row r="42" spans="1:2" ht="16" x14ac:dyDescent="0.2">
      <c r="A42" s="74">
        <v>37987</v>
      </c>
      <c r="B42" s="75">
        <v>0.57799999999999996</v>
      </c>
    </row>
    <row r="43" spans="1:2" ht="16" x14ac:dyDescent="0.2">
      <c r="A43" s="74">
        <v>38353</v>
      </c>
      <c r="B43" s="75">
        <v>0.57600000000000007</v>
      </c>
    </row>
    <row r="44" spans="1:2" ht="16" x14ac:dyDescent="0.2">
      <c r="A44" s="74">
        <v>38718</v>
      </c>
      <c r="B44" s="75">
        <v>0.56799999999999995</v>
      </c>
    </row>
    <row r="45" spans="1:2" ht="16" x14ac:dyDescent="0.2">
      <c r="A45" s="74">
        <v>39083</v>
      </c>
      <c r="B45" s="75">
        <v>0.57799999999999996</v>
      </c>
    </row>
    <row r="46" spans="1:2" ht="16" x14ac:dyDescent="0.2">
      <c r="A46" s="74">
        <v>39448</v>
      </c>
      <c r="B46" s="75">
        <v>0.58399999999999996</v>
      </c>
    </row>
    <row r="47" spans="1:2" ht="16" x14ac:dyDescent="0.2">
      <c r="A47" s="74">
        <v>39814</v>
      </c>
      <c r="B47" s="75">
        <v>0.57399999999999995</v>
      </c>
    </row>
    <row r="48" spans="1:2" ht="16" x14ac:dyDescent="0.2">
      <c r="A48" s="74">
        <v>40179</v>
      </c>
      <c r="B48" s="75">
        <v>0.55299999999999994</v>
      </c>
    </row>
    <row r="49" spans="1:2" ht="16" x14ac:dyDescent="0.2">
      <c r="A49" s="74">
        <v>40544</v>
      </c>
      <c r="B49" s="75">
        <v>0.53799999999999992</v>
      </c>
    </row>
    <row r="50" spans="1:2" ht="16" x14ac:dyDescent="0.2">
      <c r="A50" s="74">
        <v>40909</v>
      </c>
      <c r="B50" s="75">
        <v>0.52800000000000002</v>
      </c>
    </row>
    <row r="51" spans="1:2" ht="16" x14ac:dyDescent="0.2">
      <c r="A51" s="74">
        <v>41275</v>
      </c>
      <c r="B51" s="75">
        <v>0.52100000000000002</v>
      </c>
    </row>
    <row r="52" spans="1:2" ht="16" x14ac:dyDescent="0.2">
      <c r="A52" s="74">
        <v>41640</v>
      </c>
      <c r="B52" s="75">
        <v>0.51200000000000001</v>
      </c>
    </row>
    <row r="53" spans="1:2" ht="16" x14ac:dyDescent="0.2">
      <c r="A53" s="74">
        <v>42005</v>
      </c>
      <c r="B53" s="75">
        <v>0.503</v>
      </c>
    </row>
    <row r="54" spans="1:2" ht="16" x14ac:dyDescent="0.2">
      <c r="A54" s="74">
        <v>42370</v>
      </c>
      <c r="B54" s="75">
        <v>0.503</v>
      </c>
    </row>
    <row r="55" spans="1:2" ht="16" x14ac:dyDescent="0.2">
      <c r="A55" s="74">
        <v>42736</v>
      </c>
      <c r="B55" s="75">
        <v>0.504</v>
      </c>
    </row>
    <row r="56" spans="1:2" ht="16" x14ac:dyDescent="0.2">
      <c r="A56" s="74">
        <v>43101</v>
      </c>
      <c r="B56" s="75">
        <v>0.51</v>
      </c>
    </row>
    <row r="57" spans="1:2" ht="16" x14ac:dyDescent="0.2">
      <c r="A57" s="76">
        <v>43466</v>
      </c>
      <c r="B57" s="38">
        <v>0.49200000000000005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2022-06-06T15:11:41Z</dcterms:created>
  <dcterms:modified xsi:type="dcterms:W3CDTF">2022-06-13T20:28:52Z</dcterms:modified>
</cp:coreProperties>
</file>