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2 Tax expenditures/Data download/"/>
    </mc:Choice>
  </mc:AlternateContent>
  <xr:revisionPtr revIDLastSave="0" documentId="13_ncr:1_{F5C99B9B-B621-2644-960A-79EE2855DD73}" xr6:coauthVersionLast="47" xr6:coauthVersionMax="47" xr10:uidLastSave="{00000000-0000-0000-0000-000000000000}"/>
  <bookViews>
    <workbookView xWindow="-16100" yWindow="-28300" windowWidth="34900" windowHeight="27400" xr2:uid="{051D92F6-88B3-B448-AB78-2EE0EF07E06E}"/>
  </bookViews>
  <sheets>
    <sheet name="Figure 1" sheetId="1" r:id="rId1"/>
    <sheet name="Figure 2" sheetId="5" r:id="rId2"/>
    <sheet name="Figure 3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AMO_UniqueIdentifier" hidden="1">"'641929e1-6afd-4aa9-a5e7-fb64009774b9'"</definedName>
    <definedName name="_Regression_Int">1</definedName>
    <definedName name="analysis">'[2]medicare smi deduction'!$A$1:$W$92</definedName>
    <definedName name="avg_earn_analysis">'[2]medicare smi deduction'!$A$1:$X$72</definedName>
    <definedName name="BLPH1" hidden="1">[3]Sheet1!#REF!</definedName>
    <definedName name="BLPH2" hidden="1">[3]Sheet1!$A$5</definedName>
    <definedName name="BperGDP">'[2]part B expend % GDP'!$A$4:$B$28</definedName>
    <definedName name="CPI">'[2]CPI-W'!$A$1:$F$41</definedName>
    <definedName name="Economic_Variables">#REF!</definedName>
    <definedName name="economic_variables_NEW">#REF!</definedName>
    <definedName name="Economics">'[4]OCACT Economic'!$A$6:$N$126</definedName>
    <definedName name="enroll">'[2]medicare enrollment'!$A$4:$F$35</definedName>
    <definedName name="from_ssa">'[2]From SSA'!$A$4:$AB$125</definedName>
    <definedName name="GDP">[2]GDP!$A$5:$K$84</definedName>
    <definedName name="hist_cost">'[5]IV.B1 hist'!$A$4:$F$27</definedName>
    <definedName name="inc_cost">[6]Inc_Cost!$A$6:$S$127</definedName>
    <definedName name="Income_Components">#REF!</definedName>
    <definedName name="Income_components_NEW">#REF!</definedName>
    <definedName name="Intermediate_Costs">'[7]Intermediate Cost'!$A$7:$O$87</definedName>
    <definedName name="IV.B1_hist">#REF!</definedName>
    <definedName name="IV.B1._proj">#REF!</definedName>
    <definedName name="medearn">'[2]V.C7 medium earnings'!$A$5:$M$156</definedName>
    <definedName name="proj_cost">'[5]IV.B1 proj'!$A$5:$J$84</definedName>
    <definedName name="Projections">[8]StockReturns!$A$5:$J$81</definedName>
    <definedName name="QUERY_FOR_COMPLETE">'[9]Fig 5.5'!$B$2:$F$5151</definedName>
    <definedName name="scldmedearn">[10]V.C7!$A$10:$M$160</definedName>
    <definedName name="sed">#REF!</definedName>
    <definedName name="SMIprem">'[2]SMI premium'!$A$18:$G$78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5" l="1"/>
  <c r="A27" i="5" s="1"/>
  <c r="A28" i="5" s="1"/>
  <c r="A29" i="5" s="1"/>
  <c r="A30" i="5" s="1"/>
  <c r="A31" i="5" s="1"/>
  <c r="A32" i="5" s="1"/>
  <c r="A33" i="5" s="1"/>
  <c r="A34" i="5" s="1"/>
  <c r="A35" i="5" s="1"/>
  <c r="A36" i="5" s="1"/>
</calcChain>
</file>

<file path=xl/sharedStrings.xml><?xml version="1.0" encoding="utf-8"?>
<sst xmlns="http://schemas.openxmlformats.org/spreadsheetml/2006/main" count="21" uniqueCount="19">
  <si>
    <t>Top quintile</t>
  </si>
  <si>
    <r>
      <t>4</t>
    </r>
    <r>
      <rPr>
        <vertAlign val="superscript"/>
        <sz val="12"/>
        <color theme="1"/>
        <rFont val="Times New Roman"/>
        <family val="1"/>
      </rPr>
      <t xml:space="preserve">th </t>
    </r>
    <r>
      <rPr>
        <sz val="12"/>
        <color theme="1"/>
        <rFont val="Times New Roman"/>
        <family val="1"/>
      </rPr>
      <t>quintile</t>
    </r>
  </si>
  <si>
    <r>
      <t>3</t>
    </r>
    <r>
      <rPr>
        <vertAlign val="superscript"/>
        <sz val="12"/>
        <color theme="1"/>
        <rFont val="Times New Roman"/>
        <family val="1"/>
      </rPr>
      <t>rd</t>
    </r>
    <r>
      <rPr>
        <sz val="12"/>
        <color theme="1"/>
        <rFont val="Times New Roman"/>
        <family val="1"/>
      </rPr>
      <t xml:space="preserve"> quintile</t>
    </r>
  </si>
  <si>
    <r>
      <t>2</t>
    </r>
    <r>
      <rPr>
        <vertAlign val="superscript"/>
        <sz val="12"/>
        <color theme="1"/>
        <rFont val="Times New Roman"/>
        <family val="1"/>
      </rPr>
      <t>nd</t>
    </r>
    <r>
      <rPr>
        <sz val="12"/>
        <color theme="1"/>
        <rFont val="Times New Roman"/>
        <family val="1"/>
      </rPr>
      <t xml:space="preserve"> quintile</t>
    </r>
  </si>
  <si>
    <t>Tax rate assumption</t>
  </si>
  <si>
    <t>Constant tax rate</t>
  </si>
  <si>
    <t>Decreasing tax rate</t>
  </si>
  <si>
    <t>Treasury estimate</t>
  </si>
  <si>
    <t>Bottom quintile</t>
  </si>
  <si>
    <r>
      <t xml:space="preserve">Figure 1. </t>
    </r>
    <r>
      <rPr>
        <i/>
        <sz val="12"/>
        <color theme="1"/>
        <rFont val="Times New Roman"/>
        <family val="1"/>
      </rPr>
      <t>Share of Tax Expenditures for Retirement Saving by Income Quintile, 2020</t>
    </r>
  </si>
  <si>
    <r>
      <t xml:space="preserve">Source: </t>
    </r>
    <r>
      <rPr>
        <sz val="10"/>
        <color rgb="FF211D1E"/>
        <rFont val="Times New Roman"/>
        <family val="1"/>
      </rPr>
      <t>Urban-Brookings Tax Policy Center (2020).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</si>
  <si>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</si>
  <si>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Workers Ages 25-64 Participating in an Employer-Sponsored Pension, 1989-2022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</si>
  <si>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2"/>
      </rPr>
      <t xml:space="preserve"> (SCF) (1989-2022).</t>
    </r>
  </si>
  <si>
    <t>Year</t>
  </si>
  <si>
    <t>All workers, aged 25-64</t>
  </si>
  <si>
    <r>
      <t>Figure 3.</t>
    </r>
    <r>
      <rPr>
        <i/>
        <sz val="12"/>
        <color theme="1"/>
        <rFont val="Times New Roman"/>
        <family val="1"/>
      </rPr>
      <t xml:space="preserve"> Tax Expenditures for DC Plans Invested in Bonds, Estimates from Simple Model Compared to Treasury, 2020, Billions of Dollars</t>
    </r>
  </si>
  <si>
    <t>Note: Assumes an average contributor age of 40. </t>
  </si>
  <si>
    <r>
      <t xml:space="preserve">Sources: </t>
    </r>
    <r>
      <rPr>
        <sz val="10"/>
        <color theme="1"/>
        <rFont val="Times New Roman"/>
        <family val="1"/>
      </rPr>
      <t>Authors’ calculations and Office of Management and Budget (2021).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</si>
</sst>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2"/>
    </font>
    <font>
      <sz val="10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6" fontId="5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6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0" xfId="5" applyAlignment="1">
      <alignment horizontal="left"/>
    </xf>
    <xf numFmtId="0" fontId="10" fillId="0" borderId="0" xfId="5" applyAlignment="1">
      <alignment horizontal="center"/>
    </xf>
    <xf numFmtId="0" fontId="11" fillId="0" borderId="0" xfId="5" applyFont="1" applyAlignment="1">
      <alignment horizontal="left"/>
    </xf>
    <xf numFmtId="0" fontId="10" fillId="0" borderId="0" xfId="5"/>
    <xf numFmtId="0" fontId="13" fillId="0" borderId="0" xfId="5" applyFont="1" applyAlignment="1">
      <alignment horizontal="left"/>
    </xf>
    <xf numFmtId="0" fontId="10" fillId="0" borderId="1" xfId="5" applyBorder="1" applyAlignment="1">
      <alignment horizontal="left"/>
    </xf>
    <xf numFmtId="0" fontId="10" fillId="0" borderId="1" xfId="5" applyBorder="1" applyAlignment="1">
      <alignment horizontal="center"/>
    </xf>
    <xf numFmtId="9" fontId="0" fillId="0" borderId="0" xfId="6" applyFont="1" applyAlignment="1">
      <alignment horizontal="center"/>
    </xf>
    <xf numFmtId="9" fontId="10" fillId="0" borderId="0" xfId="5" applyNumberFormat="1"/>
    <xf numFmtId="0" fontId="10" fillId="0" borderId="3" xfId="5" applyBorder="1" applyAlignment="1">
      <alignment horizontal="left"/>
    </xf>
    <xf numFmtId="9" fontId="0" fillId="0" borderId="3" xfId="6" applyFont="1" applyBorder="1" applyAlignment="1">
      <alignment horizontal="center"/>
    </xf>
    <xf numFmtId="0" fontId="11" fillId="0" borderId="0" xfId="0" applyFont="1"/>
  </cellXfs>
  <cellStyles count="7">
    <cellStyle name="Normal" xfId="0" builtinId="0"/>
    <cellStyle name="Normal 2" xfId="1" xr:uid="{C7A89ACA-BB17-8D41-9830-9534B52194AB}"/>
    <cellStyle name="Normal 3" xfId="3" xr:uid="{C3B48424-5E30-3B45-91A3-E246D761DDD6}"/>
    <cellStyle name="Normal 4" xfId="5" xr:uid="{FD7FB2D2-67AF-9349-8238-7BF9EECCAABC}"/>
    <cellStyle name="Percent 2" xfId="2" xr:uid="{10C24981-8CF0-4F40-8D09-39ADCE93C51B}"/>
    <cellStyle name="Percent 3" xfId="4" xr:uid="{E039140E-69A4-8747-B19F-23FB3F00EB58}"/>
    <cellStyle name="Percent 4" xfId="6" xr:uid="{CD99FDDF-8AA9-5B4A-8770-6EAC62210A93}"/>
  </cellStyles>
  <dxfs count="0"/>
  <tableStyles count="0" defaultTableStyle="TableStyleMedium2" defaultPivotStyle="PivotStyleLight16"/>
  <colors>
    <mruColors>
      <color rgb="FF800000"/>
      <color rgb="FF9F8B7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6111111111111"/>
          <c:y val="3.4391638545181853E-2"/>
          <c:w val="0.59722222222222221"/>
          <c:h val="0.8531746031746031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37-9545-BF4F-7CDDE144137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437-9545-BF4F-7CDDE144137B}"/>
              </c:ext>
            </c:extLst>
          </c:dPt>
          <c:dPt>
            <c:idx val="2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37-9545-BF4F-7CDDE144137B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37-9545-BF4F-7CDDE144137B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437-9545-BF4F-7CDDE144137B}"/>
              </c:ext>
            </c:extLst>
          </c:dPt>
          <c:dLbls>
            <c:dLbl>
              <c:idx val="0"/>
              <c:layout>
                <c:manualLayout>
                  <c:x val="-2.0194663167104245E-3"/>
                  <c:y val="-4.398330417031202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	Top quintile,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6C2D8F83-A4DB-FF41-BB3B-880E4F5BA7F4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66666666666665"/>
                      <c:h val="0.28037026621672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437-9545-BF4F-7CDDE144137B}"/>
                </c:ext>
              </c:extLst>
            </c:dLbl>
            <c:dLbl>
              <c:idx val="1"/>
              <c:layout>
                <c:manualLayout>
                  <c:x val="-7.4148075240594927E-3"/>
                  <c:y val="5.292025996750406E-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4th quintile, </a:t>
                    </a:r>
                    <a:fld id="{9E84FDE5-6B95-6F4F-8CEB-0832D895F634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sz="120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9722222222222"/>
                      <c:h val="0.22754629629629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437-9545-BF4F-7CDDE144137B}"/>
                </c:ext>
              </c:extLst>
            </c:dLbl>
            <c:dLbl>
              <c:idx val="2"/>
              <c:layout>
                <c:manualLayout>
                  <c:x val="-1.0936132983377078E-7"/>
                  <c:y val="-1.199475065616798E-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3rd quintile,</a:t>
                    </a:r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fld id="{8D7287C0-B071-DD46-A6C7-7B0633956E38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38910761154852"/>
                      <c:h val="0.173935133108361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437-9545-BF4F-7CDDE144137B}"/>
                </c:ext>
              </c:extLst>
            </c:dLbl>
            <c:dLbl>
              <c:idx val="3"/>
              <c:layout>
                <c:manualLayout>
                  <c:x val="-1.7360017497813792E-3"/>
                  <c:y val="-8.20203724534433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quintile, </a:t>
                    </a:r>
                    <a:fld id="{77AED408-BDE6-6E49-967C-243BAA342A1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38888888888887"/>
                      <c:h val="0.1770834895638045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437-9545-BF4F-7CDDE144137B}"/>
                </c:ext>
              </c:extLst>
            </c:dLbl>
            <c:dLbl>
              <c:idx val="4"/>
              <c:layout>
                <c:manualLayout>
                  <c:x val="-1.6514654418198745E-3"/>
                  <c:y val="-3.8827646544181978E-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Bottom</a:t>
                    </a:r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quintile, </a:t>
                    </a:r>
                    <a:fld id="{8BDBA763-0132-4C4F-8BDE-C2266C7250DE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sz="1200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65288713910754"/>
                      <c:h val="0.154097404491105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437-9545-BF4F-7CDDE144137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'Figure 1'!$B$24:$B$28</c:f>
              <c:numCache>
                <c:formatCode>0.00%</c:formatCode>
                <c:ptCount val="5"/>
                <c:pt idx="0">
                  <c:v>0.59199999999999997</c:v>
                </c:pt>
                <c:pt idx="1">
                  <c:v>0.253</c:v>
                </c:pt>
                <c:pt idx="2">
                  <c:v>0.11799999999999999</c:v>
                </c:pt>
                <c:pt idx="3">
                  <c:v>3.4000000000000002E-2</c:v>
                </c:pt>
                <c:pt idx="4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7-9545-BF4F-7CDDE144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46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3983077849747723"/>
          <c:h val="0.88846019247594055"/>
        </c:manualLayout>
      </c:layout>
      <c:areaChart>
        <c:grouping val="standar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prstClr val="white"/>
              </a:bgClr>
            </a:pattFill>
            <a:ln w="3175">
              <a:solidFill>
                <a:schemeClr val="tx1"/>
              </a:solidFill>
              <a:prstDash val="solid"/>
            </a:ln>
          </c:spPr>
          <c:dLbls>
            <c:dLbl>
              <c:idx val="0"/>
              <c:layout>
                <c:manualLayout>
                  <c:x val="1.1086474501108634E-2"/>
                  <c:y val="-0.260942760942761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4A-2B4D-8A7E-F2EE155B69C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4A-2B4D-8A7E-F2EE155B69C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4A-2B4D-8A7E-F2EE155B69C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4A-2B4D-8A7E-F2EE155B69C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4A-2B4D-8A7E-F2EE155B69C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4A-2B4D-8A7E-F2EE155B69C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4A-2B4D-8A7E-F2EE155B69C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4A-2B4D-8A7E-F2EE155B69C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4A-2B4D-8A7E-F2EE155B69C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4A-2B4D-8A7E-F2EE155B69C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4A-2B4D-8A7E-F2EE155B69C6}"/>
                </c:ext>
              </c:extLst>
            </c:dLbl>
            <c:dLbl>
              <c:idx val="11"/>
              <c:layout>
                <c:manualLayout>
                  <c:x val="0"/>
                  <c:y val="-0.265151515151515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4A-2B4D-8A7E-F2EE155B69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2'!$A$25:$A$36</c:f>
              <c:numCache>
                <c:formatCode>General</c:formatCode>
                <c:ptCount val="12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  <c:pt idx="11">
                  <c:v>2022</c:v>
                </c:pt>
              </c:numCache>
            </c:numRef>
          </c:cat>
          <c:val>
            <c:numRef>
              <c:f>'Figure 2'!$B$25:$B$36</c:f>
              <c:numCache>
                <c:formatCode>0%</c:formatCode>
                <c:ptCount val="12"/>
                <c:pt idx="0">
                  <c:v>0.5074244</c:v>
                </c:pt>
                <c:pt idx="1">
                  <c:v>0.49967030000000001</c:v>
                </c:pt>
                <c:pt idx="2">
                  <c:v>0.4927687</c:v>
                </c:pt>
                <c:pt idx="3">
                  <c:v>0.50280610000000003</c:v>
                </c:pt>
                <c:pt idx="4">
                  <c:v>0.51431460000000007</c:v>
                </c:pt>
                <c:pt idx="5">
                  <c:v>0.50162280000000004</c:v>
                </c:pt>
                <c:pt idx="6">
                  <c:v>0.50267010000000001</c:v>
                </c:pt>
                <c:pt idx="7">
                  <c:v>0.48905029999999999</c:v>
                </c:pt>
                <c:pt idx="8">
                  <c:v>0.4740954</c:v>
                </c:pt>
                <c:pt idx="9">
                  <c:v>0.49656900000000004</c:v>
                </c:pt>
                <c:pt idx="10">
                  <c:v>0.49370540000000002</c:v>
                </c:pt>
                <c:pt idx="11">
                  <c:v>0.53195800000000004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4A-2B4D-8A7E-F2EE155B6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613232"/>
        <c:axId val="504614016"/>
      </c:areaChart>
      <c:catAx>
        <c:axId val="50461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046140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046140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04613232"/>
        <c:crosses val="autoZero"/>
        <c:crossBetween val="midCat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618547681539"/>
          <c:y val="2.6359205099362581E-2"/>
          <c:w val="0.89248381452318459"/>
          <c:h val="0.807150043744531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87A-AC4F-BB66-FE45280BB8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3'!$A$26:$A$28</c:f>
              <c:strCache>
                <c:ptCount val="3"/>
                <c:pt idx="0">
                  <c:v>Constant tax rate</c:v>
                </c:pt>
                <c:pt idx="1">
                  <c:v>Decreasing tax rate</c:v>
                </c:pt>
                <c:pt idx="2">
                  <c:v>Treasury estimate</c:v>
                </c:pt>
              </c:strCache>
            </c:strRef>
          </c:cat>
          <c:val>
            <c:numRef>
              <c:f>'Figure 3'!$B$26:$B$28</c:f>
              <c:numCache>
                <c:formatCode>"$"#,##0_);[Red]\("$"#,##0\)</c:formatCode>
                <c:ptCount val="3"/>
                <c:pt idx="0">
                  <c:v>92</c:v>
                </c:pt>
                <c:pt idx="1">
                  <c:v>116</c:v>
                </c:pt>
                <c:pt idx="2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5-4C4C-A88B-D874CCF55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5751263"/>
        <c:axId val="285711199"/>
      </c:barChart>
      <c:catAx>
        <c:axId val="285751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Model estimates</a:t>
                </a:r>
              </a:p>
            </c:rich>
          </c:tx>
          <c:layout>
            <c:manualLayout>
              <c:xMode val="edge"/>
              <c:yMode val="edge"/>
              <c:x val="0.26829461399969634"/>
              <c:y val="0.92460317460317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5711199"/>
        <c:crosses val="autoZero"/>
        <c:auto val="1"/>
        <c:lblAlgn val="ctr"/>
        <c:lblOffset val="100"/>
        <c:noMultiLvlLbl val="0"/>
      </c:catAx>
      <c:valAx>
        <c:axId val="285711199"/>
        <c:scaling>
          <c:orientation val="minMax"/>
          <c:max val="1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5751263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50800</xdr:rowOff>
    </xdr:from>
    <xdr:to>
      <xdr:col>5</xdr:col>
      <xdr:colOff>10160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9A6C44-8226-30AE-9B53-6B1A735CE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599440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D1E53B-75C2-7247-A6FD-03CDB9BA2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24130</xdr:rowOff>
    </xdr:from>
    <xdr:to>
      <xdr:col>3</xdr:col>
      <xdr:colOff>792480</xdr:colOff>
      <xdr:row>17</xdr:row>
      <xdr:rowOff>176530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C9981-D9DD-CE2B-FD16-A3A1A30A4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0.70222</cdr:x>
      <cdr:y>0.02738</cdr:y>
    </cdr:from>
    <cdr:to>
      <cdr:x>0.70222</cdr:x>
      <cdr:y>0.83056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F988023-EFC5-2B44-F1AA-685985B951EB}"/>
            </a:ext>
          </a:extLst>
        </cdr:cNvPr>
        <cdr:cNvCxnSpPr/>
      </cdr:nvCxnSpPr>
      <cdr:spPr>
        <a:xfrm xmlns:a="http://schemas.openxmlformats.org/drawingml/2006/main" flipV="1">
          <a:off x="3210560" y="87630"/>
          <a:ext cx="0" cy="257048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4-2%20Tax%20expenditures/New%20Figure%202.xlsx" TargetMode="External"/><Relationship Id="rId1" Type="http://schemas.openxmlformats.org/officeDocument/2006/relationships/externalLinkPath" Target="/Volumes/Administration/Executive/CRR/Publications/Issues_in_Brief/IB_24-2%20Tax%20expenditures/New%20Figure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Publications/Issues%20in%20Brief/IB_13-15%20SS%20Retirement%20Age%20is%2070/Figure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Dissemination-Outreach/Remarks/2013/Alicia%20-%20Hartford/pg4&amp;7%20replacement%20r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earch/FACTBOOK/Fact%20Book%202006/2006%20Charts/Section%202/Year%20In%20Review/Figure%20-%20Interest%20Rates%20and%20Govt%20Bond%20Index%20(UPDATED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Publications/Issues%20in%20Brief/IB_14-12%202014%20Social%20Security%20Trustees%20Report/Trustee_Report_2014_n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Publications/Issues%20in%20Brief/IB_13-8%20Trustees%20Report%20Update/Exhibits/LAYOUT%20IB_13-8_Figure%2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SSA%20-%202015%20Projects/Project%202.1%20-%20Trust%20Fund%20in%20Equities/Data/OASIDI%20Trust%20Fund%20Balance%20Projected%20from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Boxes/Angie/Future%20Stock%20Returns/Market%20Value%20to%20GDP%201960%20-%202090%20Nom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files/FACTBOOK/Fact%20Book%202007/2007%20Charts/Section%205/Section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2"/>
    </sheetNames>
    <sheetDataSet>
      <sheetData sheetId="0">
        <row r="25">
          <cell r="A25">
            <v>1989</v>
          </cell>
          <cell r="B25">
            <v>0.5074244</v>
          </cell>
        </row>
        <row r="26">
          <cell r="A26">
            <v>1992</v>
          </cell>
          <cell r="B26">
            <v>0.49967030000000001</v>
          </cell>
        </row>
        <row r="27">
          <cell r="A27">
            <v>1995</v>
          </cell>
          <cell r="B27">
            <v>0.4927687</v>
          </cell>
        </row>
        <row r="28">
          <cell r="A28">
            <v>1998</v>
          </cell>
          <cell r="B28">
            <v>0.50280610000000003</v>
          </cell>
        </row>
        <row r="29">
          <cell r="A29">
            <v>2001</v>
          </cell>
          <cell r="B29">
            <v>0.51431460000000007</v>
          </cell>
        </row>
        <row r="30">
          <cell r="A30">
            <v>2004</v>
          </cell>
          <cell r="B30">
            <v>0.50162280000000004</v>
          </cell>
        </row>
        <row r="31">
          <cell r="A31">
            <v>2007</v>
          </cell>
          <cell r="B31">
            <v>0.50267010000000001</v>
          </cell>
        </row>
        <row r="32">
          <cell r="A32">
            <v>2010</v>
          </cell>
          <cell r="B32">
            <v>0.48905029999999999</v>
          </cell>
        </row>
        <row r="33">
          <cell r="A33">
            <v>2013</v>
          </cell>
          <cell r="B33">
            <v>0.4740954</v>
          </cell>
        </row>
        <row r="34">
          <cell r="A34">
            <v>2016</v>
          </cell>
          <cell r="B34">
            <v>0.49656900000000004</v>
          </cell>
        </row>
        <row r="35">
          <cell r="A35">
            <v>2019</v>
          </cell>
          <cell r="B35">
            <v>0.49370540000000002</v>
          </cell>
        </row>
        <row r="36">
          <cell r="A36">
            <v>2022</v>
          </cell>
          <cell r="B36">
            <v>0.53195800000000004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5.1"/>
      <sheetName val="Fig 5.2"/>
      <sheetName val="Fig 5.3"/>
      <sheetName val="Fig 5.4"/>
      <sheetName val="Fig 5.5"/>
      <sheetName val="Fig 5.6"/>
      <sheetName val="Fig 5.7"/>
      <sheetName val="Fig 5.8"/>
      <sheetName val="Fig 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1298-AC94-B849-870F-0D92178383D4}">
  <dimension ref="A1:B28"/>
  <sheetViews>
    <sheetView tabSelected="1" zoomScale="125" zoomScaleNormal="125" workbookViewId="0"/>
  </sheetViews>
  <sheetFormatPr baseColWidth="10" defaultColWidth="11" defaultRowHeight="16" x14ac:dyDescent="0.2"/>
  <cols>
    <col min="1" max="1" width="16" style="13" customWidth="1"/>
    <col min="2" max="2" width="10.83203125" style="14"/>
    <col min="3" max="16384" width="11" style="13"/>
  </cols>
  <sheetData>
    <row r="1" spans="1:1" x14ac:dyDescent="0.2">
      <c r="A1" s="13" t="s">
        <v>9</v>
      </c>
    </row>
    <row r="20" spans="1:2" x14ac:dyDescent="0.2">
      <c r="A20" s="15" t="s">
        <v>10</v>
      </c>
    </row>
    <row r="21" spans="1:2" x14ac:dyDescent="0.2">
      <c r="A21" s="16" t="s">
        <v>11</v>
      </c>
    </row>
    <row r="24" spans="1:2" ht="17" x14ac:dyDescent="0.2">
      <c r="A24" s="3" t="s">
        <v>0</v>
      </c>
      <c r="B24" s="4">
        <v>0.59199999999999997</v>
      </c>
    </row>
    <row r="25" spans="1:2" ht="19" x14ac:dyDescent="0.2">
      <c r="A25" s="1" t="s">
        <v>1</v>
      </c>
      <c r="B25" s="2">
        <v>0.253</v>
      </c>
    </row>
    <row r="26" spans="1:2" ht="19" x14ac:dyDescent="0.2">
      <c r="A26" s="1" t="s">
        <v>2</v>
      </c>
      <c r="B26" s="2">
        <v>0.11799999999999999</v>
      </c>
    </row>
    <row r="27" spans="1:2" ht="19" x14ac:dyDescent="0.2">
      <c r="A27" s="1" t="s">
        <v>3</v>
      </c>
      <c r="B27" s="2">
        <v>3.4000000000000002E-2</v>
      </c>
    </row>
    <row r="28" spans="1:2" ht="17" x14ac:dyDescent="0.2">
      <c r="A28" s="5" t="s">
        <v>8</v>
      </c>
      <c r="B28" s="6">
        <v>3.0000000000000001E-3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3570-590C-9D4F-97BD-2611BC756DC6}">
  <dimension ref="A1:C3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7"/>
    <col min="2" max="2" width="25.6640625" style="18" bestFit="1" customWidth="1"/>
    <col min="3" max="16384" width="8.83203125" style="20"/>
  </cols>
  <sheetData>
    <row r="1" spans="1:1" x14ac:dyDescent="0.2">
      <c r="A1" s="17" t="s">
        <v>12</v>
      </c>
    </row>
    <row r="20" spans="1:3" x14ac:dyDescent="0.2">
      <c r="A20" s="19" t="s">
        <v>13</v>
      </c>
    </row>
    <row r="21" spans="1:3" x14ac:dyDescent="0.2">
      <c r="A21" s="21" t="s">
        <v>11</v>
      </c>
    </row>
    <row r="24" spans="1:3" x14ac:dyDescent="0.2">
      <c r="A24" s="22" t="s">
        <v>14</v>
      </c>
      <c r="B24" s="23" t="s">
        <v>15</v>
      </c>
    </row>
    <row r="25" spans="1:3" x14ac:dyDescent="0.2">
      <c r="A25" s="17">
        <v>1989</v>
      </c>
      <c r="B25" s="24">
        <v>0.5074244</v>
      </c>
      <c r="C25" s="25"/>
    </row>
    <row r="26" spans="1:3" x14ac:dyDescent="0.2">
      <c r="A26" s="17">
        <f>A25+3</f>
        <v>1992</v>
      </c>
      <c r="B26" s="24">
        <v>0.49967030000000001</v>
      </c>
      <c r="C26" s="25"/>
    </row>
    <row r="27" spans="1:3" x14ac:dyDescent="0.2">
      <c r="A27" s="17">
        <f t="shared" ref="A27:A34" si="0">A26+3</f>
        <v>1995</v>
      </c>
      <c r="B27" s="24">
        <v>0.4927687</v>
      </c>
      <c r="C27" s="25"/>
    </row>
    <row r="28" spans="1:3" x14ac:dyDescent="0.2">
      <c r="A28" s="17">
        <f t="shared" si="0"/>
        <v>1998</v>
      </c>
      <c r="B28" s="24">
        <v>0.50280610000000003</v>
      </c>
      <c r="C28" s="25"/>
    </row>
    <row r="29" spans="1:3" x14ac:dyDescent="0.2">
      <c r="A29" s="17">
        <f t="shared" si="0"/>
        <v>2001</v>
      </c>
      <c r="B29" s="24">
        <v>0.51431460000000007</v>
      </c>
      <c r="C29" s="25"/>
    </row>
    <row r="30" spans="1:3" x14ac:dyDescent="0.2">
      <c r="A30" s="17">
        <f t="shared" si="0"/>
        <v>2004</v>
      </c>
      <c r="B30" s="24">
        <v>0.50162280000000004</v>
      </c>
      <c r="C30" s="25"/>
    </row>
    <row r="31" spans="1:3" x14ac:dyDescent="0.2">
      <c r="A31" s="17">
        <f t="shared" si="0"/>
        <v>2007</v>
      </c>
      <c r="B31" s="24">
        <v>0.50267010000000001</v>
      </c>
      <c r="C31" s="25"/>
    </row>
    <row r="32" spans="1:3" x14ac:dyDescent="0.2">
      <c r="A32" s="17">
        <f t="shared" si="0"/>
        <v>2010</v>
      </c>
      <c r="B32" s="24">
        <v>0.48905029999999999</v>
      </c>
      <c r="C32" s="25"/>
    </row>
    <row r="33" spans="1:3" x14ac:dyDescent="0.2">
      <c r="A33" s="17">
        <f t="shared" si="0"/>
        <v>2013</v>
      </c>
      <c r="B33" s="24">
        <v>0.4740954</v>
      </c>
      <c r="C33" s="25"/>
    </row>
    <row r="34" spans="1:3" x14ac:dyDescent="0.2">
      <c r="A34" s="17">
        <f t="shared" si="0"/>
        <v>2016</v>
      </c>
      <c r="B34" s="24">
        <v>0.49656900000000004</v>
      </c>
      <c r="C34" s="25"/>
    </row>
    <row r="35" spans="1:3" x14ac:dyDescent="0.2">
      <c r="A35" s="17">
        <f>A34+3</f>
        <v>2019</v>
      </c>
      <c r="B35" s="24">
        <v>0.49370540000000002</v>
      </c>
      <c r="C35" s="25"/>
    </row>
    <row r="36" spans="1:3" x14ac:dyDescent="0.2">
      <c r="A36" s="26">
        <f>A35+3</f>
        <v>2022</v>
      </c>
      <c r="B36" s="27">
        <v>0.53195800000000004</v>
      </c>
      <c r="C36" s="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94EA-01E4-9245-90D3-7A4EC14C1559}">
  <dimension ref="A1:B28"/>
  <sheetViews>
    <sheetView zoomScale="125" zoomScaleNormal="125" workbookViewId="0"/>
  </sheetViews>
  <sheetFormatPr baseColWidth="10" defaultColWidth="11" defaultRowHeight="16" x14ac:dyDescent="0.2"/>
  <cols>
    <col min="1" max="1" width="27.5" style="13" customWidth="1"/>
    <col min="2" max="16384" width="11" style="13"/>
  </cols>
  <sheetData>
    <row r="1" spans="1:1" x14ac:dyDescent="0.2">
      <c r="A1" s="13" t="s">
        <v>16</v>
      </c>
    </row>
    <row r="20" spans="1:2" x14ac:dyDescent="0.2">
      <c r="A20" s="28" t="s">
        <v>17</v>
      </c>
    </row>
    <row r="21" spans="1:2" x14ac:dyDescent="0.2">
      <c r="A21" s="16" t="s">
        <v>18</v>
      </c>
    </row>
    <row r="22" spans="1:2" x14ac:dyDescent="0.2">
      <c r="A22" s="21" t="s">
        <v>11</v>
      </c>
    </row>
    <row r="25" spans="1:2" x14ac:dyDescent="0.2">
      <c r="A25" s="11" t="s">
        <v>4</v>
      </c>
      <c r="B25" s="12"/>
    </row>
    <row r="26" spans="1:2" x14ac:dyDescent="0.2">
      <c r="A26" s="7" t="s">
        <v>5</v>
      </c>
      <c r="B26" s="8">
        <v>92</v>
      </c>
    </row>
    <row r="27" spans="1:2" x14ac:dyDescent="0.2">
      <c r="A27" s="7" t="s">
        <v>6</v>
      </c>
      <c r="B27" s="8">
        <v>116</v>
      </c>
    </row>
    <row r="28" spans="1:2" x14ac:dyDescent="0.2">
      <c r="A28" s="9" t="s">
        <v>7</v>
      </c>
      <c r="B28" s="10">
        <v>121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2023-10-19T16:12:30Z</dcterms:created>
  <dcterms:modified xsi:type="dcterms:W3CDTF">2024-01-04T19:39:36Z</dcterms:modified>
</cp:coreProperties>
</file>